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Търгове 2022 година\Търг ниви 20.04.2022 г\"/>
    </mc:Choice>
  </mc:AlternateContent>
  <bookViews>
    <workbookView xWindow="0" yWindow="0" windowWidth="28800" windowHeight="11730"/>
  </bookViews>
  <sheets>
    <sheet name="Лист4" sheetId="4" r:id="rId1"/>
  </sheets>
  <definedNames>
    <definedName name="_xlnm._FilterDatabase" localSheetId="0" hidden="1">Лист4!$A$1:$I$252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2" i="4" l="1"/>
  <c r="H251" i="4"/>
  <c r="H250" i="4"/>
  <c r="H249" i="4"/>
  <c r="H248" i="4"/>
  <c r="H245" i="4"/>
  <c r="H242" i="4"/>
  <c r="H241" i="4"/>
  <c r="H240" i="4"/>
  <c r="H239" i="4"/>
  <c r="H236" i="4"/>
  <c r="H194" i="4"/>
  <c r="H193" i="4"/>
  <c r="H188" i="4"/>
  <c r="H167" i="4"/>
  <c r="H166" i="4"/>
  <c r="H165" i="4"/>
  <c r="H164" i="4"/>
  <c r="H163" i="4"/>
  <c r="H151" i="4"/>
  <c r="H150" i="4"/>
  <c r="H149" i="4"/>
  <c r="H148" i="4"/>
  <c r="H147" i="4"/>
  <c r="H146" i="4"/>
  <c r="H145" i="4"/>
  <c r="H144" i="4"/>
  <c r="H143" i="4"/>
  <c r="H142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0" i="4"/>
  <c r="H97" i="4"/>
  <c r="H96" i="4"/>
  <c r="H61" i="4"/>
  <c r="H60" i="4"/>
  <c r="H59" i="4"/>
  <c r="H36" i="4"/>
  <c r="H35" i="4"/>
  <c r="H34" i="4"/>
  <c r="H33" i="4"/>
  <c r="H24" i="4"/>
  <c r="H23" i="4"/>
  <c r="H20" i="4"/>
  <c r="H14" i="4"/>
  <c r="H2" i="4"/>
  <c r="H247" i="4"/>
  <c r="H246" i="4"/>
  <c r="H243" i="4"/>
  <c r="H235" i="4"/>
  <c r="H234" i="4"/>
  <c r="H233" i="4"/>
  <c r="H232" i="4"/>
  <c r="H231" i="4"/>
  <c r="H230" i="4"/>
  <c r="H229" i="4"/>
  <c r="H228" i="4"/>
  <c r="H190" i="4"/>
  <c r="H189" i="4"/>
  <c r="H161" i="4"/>
  <c r="H160" i="4"/>
  <c r="H157" i="4"/>
  <c r="H153" i="4"/>
  <c r="H104" i="4"/>
  <c r="H99" i="4"/>
  <c r="H98" i="4"/>
  <c r="H44" i="4"/>
  <c r="H43" i="4"/>
  <c r="H42" i="4"/>
  <c r="H41" i="4"/>
  <c r="H40" i="4"/>
  <c r="H39" i="4"/>
  <c r="H38" i="4"/>
  <c r="H37" i="4"/>
  <c r="H32" i="4"/>
  <c r="H31" i="4"/>
  <c r="H30" i="4"/>
  <c r="H29" i="4"/>
  <c r="H28" i="4"/>
  <c r="H22" i="4"/>
  <c r="H21" i="4"/>
  <c r="H19" i="4"/>
  <c r="H18" i="4"/>
  <c r="H17" i="4"/>
  <c r="H16" i="4"/>
  <c r="H13" i="4"/>
  <c r="H9" i="4"/>
  <c r="H8" i="4"/>
  <c r="H7" i="4"/>
  <c r="H6" i="4"/>
  <c r="H5" i="4"/>
  <c r="H4" i="4"/>
  <c r="H226" i="4"/>
  <c r="H225" i="4"/>
  <c r="H224" i="4"/>
  <c r="H223" i="4"/>
  <c r="H222" i="4"/>
  <c r="H221" i="4"/>
  <c r="H187" i="4"/>
  <c r="H186" i="4"/>
  <c r="H185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3" i="4"/>
  <c r="H62" i="4"/>
  <c r="H58" i="4"/>
  <c r="H55" i="4"/>
  <c r="H53" i="4"/>
  <c r="H12" i="4"/>
  <c r="H11" i="4"/>
  <c r="H244" i="4"/>
  <c r="H238" i="4"/>
  <c r="H237" i="4"/>
  <c r="H227" i="4"/>
  <c r="H210" i="4"/>
  <c r="H200" i="4"/>
  <c r="H199" i="4"/>
  <c r="H198" i="4"/>
  <c r="H197" i="4"/>
  <c r="H196" i="4"/>
  <c r="H195" i="4"/>
  <c r="H192" i="4"/>
  <c r="H191" i="4"/>
  <c r="H184" i="4"/>
  <c r="H183" i="4"/>
  <c r="H182" i="4"/>
  <c r="H181" i="4"/>
  <c r="H180" i="4"/>
  <c r="H179" i="4"/>
  <c r="H178" i="4"/>
  <c r="H177" i="4"/>
  <c r="H176" i="4"/>
  <c r="H175" i="4"/>
  <c r="H162" i="4"/>
  <c r="H159" i="4"/>
  <c r="H158" i="4"/>
  <c r="H156" i="4"/>
  <c r="H155" i="4"/>
  <c r="H154" i="4"/>
  <c r="H152" i="4"/>
  <c r="H141" i="4"/>
  <c r="H120" i="4"/>
  <c r="H103" i="4"/>
  <c r="H102" i="4"/>
  <c r="H101" i="4"/>
  <c r="H57" i="4"/>
  <c r="H52" i="4"/>
  <c r="H51" i="4"/>
  <c r="H50" i="4"/>
  <c r="H49" i="4"/>
  <c r="H48" i="4"/>
  <c r="H25" i="4"/>
  <c r="H15" i="4"/>
  <c r="H10" i="4"/>
  <c r="H3" i="4"/>
  <c r="H220" i="4"/>
  <c r="H219" i="4"/>
  <c r="H218" i="4"/>
  <c r="H217" i="4"/>
  <c r="H216" i="4"/>
  <c r="H215" i="4"/>
  <c r="H214" i="4"/>
  <c r="H213" i="4"/>
  <c r="H212" i="4"/>
  <c r="H211" i="4"/>
  <c r="H209" i="4"/>
  <c r="H208" i="4"/>
  <c r="H207" i="4"/>
  <c r="H206" i="4"/>
  <c r="H205" i="4"/>
  <c r="H204" i="4"/>
  <c r="H203" i="4"/>
  <c r="H202" i="4"/>
  <c r="H201" i="4"/>
  <c r="H174" i="4"/>
  <c r="H173" i="4"/>
  <c r="H172" i="4"/>
  <c r="H171" i="4"/>
  <c r="H170" i="4"/>
  <c r="H169" i="4"/>
  <c r="H168" i="4"/>
  <c r="H94" i="4"/>
  <c r="H27" i="4"/>
  <c r="H26" i="4"/>
  <c r="H95" i="4"/>
  <c r="H66" i="4"/>
  <c r="H65" i="4"/>
  <c r="H64" i="4"/>
  <c r="H56" i="4"/>
  <c r="H54" i="4"/>
  <c r="H47" i="4"/>
  <c r="H46" i="4"/>
  <c r="H45" i="4"/>
</calcChain>
</file>

<file path=xl/sharedStrings.xml><?xml version="1.0" encoding="utf-8"?>
<sst xmlns="http://schemas.openxmlformats.org/spreadsheetml/2006/main" count="1264" uniqueCount="381">
  <si>
    <t>позиция</t>
  </si>
  <si>
    <t>Имот №</t>
  </si>
  <si>
    <t>Идентификатор</t>
  </si>
  <si>
    <t>Местност</t>
  </si>
  <si>
    <t>НТП</t>
  </si>
  <si>
    <t>Кат.</t>
  </si>
  <si>
    <t>Дка</t>
  </si>
  <si>
    <t>Населено място</t>
  </si>
  <si>
    <t>V</t>
  </si>
  <si>
    <t>Нива</t>
  </si>
  <si>
    <t>IV</t>
  </si>
  <si>
    <t>III</t>
  </si>
  <si>
    <t>VI</t>
  </si>
  <si>
    <t>Лозе</t>
  </si>
  <si>
    <t>Изоставена нива</t>
  </si>
  <si>
    <t>IX</t>
  </si>
  <si>
    <t>КАРШИ МАХЛЕ</t>
  </si>
  <si>
    <t>СТАРИТЕ ЛОЗЯ</t>
  </si>
  <si>
    <t>ДО СЕЛО</t>
  </si>
  <si>
    <t>КАБАТА</t>
  </si>
  <si>
    <t>КАЙРЯКА</t>
  </si>
  <si>
    <t>ПЪНДЪКЛЪК</t>
  </si>
  <si>
    <t>ЯСАКА</t>
  </si>
  <si>
    <t>САЯ ДЕРЕ</t>
  </si>
  <si>
    <t>САЛАМ ДЕРЕ</t>
  </si>
  <si>
    <t>ЧАКЪР ТАРЛА</t>
  </si>
  <si>
    <t>VII</t>
  </si>
  <si>
    <t>БАЛЪК АЛТЪ</t>
  </si>
  <si>
    <t>КАРА БАХЧЕ</t>
  </si>
  <si>
    <t>18232.41.1</t>
  </si>
  <si>
    <t>КОМБАКЛЪК</t>
  </si>
  <si>
    <t>с. Гълъбец</t>
  </si>
  <si>
    <t>18232.1.17</t>
  </si>
  <si>
    <t>18232.11.3</t>
  </si>
  <si>
    <t>ЕРЕКЛИКА</t>
  </si>
  <si>
    <t>18232.12.11</t>
  </si>
  <si>
    <t>АША ТАРЛА</t>
  </si>
  <si>
    <t>18232.13.1</t>
  </si>
  <si>
    <t>ЮСЕИНДЖИКЕ</t>
  </si>
  <si>
    <t>18232.13.6</t>
  </si>
  <si>
    <t>18232.14.2</t>
  </si>
  <si>
    <t>18232.14.3</t>
  </si>
  <si>
    <t>18232.15.2</t>
  </si>
  <si>
    <t>ДЮЗЛЕРЕ</t>
  </si>
  <si>
    <t>18232.16.3</t>
  </si>
  <si>
    <t>18232.16.6</t>
  </si>
  <si>
    <t>18232.21.8</t>
  </si>
  <si>
    <t>ХАСАРА</t>
  </si>
  <si>
    <t>18232.22.1</t>
  </si>
  <si>
    <t>ПАЯМЛЪК</t>
  </si>
  <si>
    <t>18232.27.1</t>
  </si>
  <si>
    <t>ИЗБЕКЛЕР</t>
  </si>
  <si>
    <t>18232.34.22</t>
  </si>
  <si>
    <t>АДЖИ КИРЕЗ</t>
  </si>
  <si>
    <t>18232.34.25</t>
  </si>
  <si>
    <t>18232.35.23</t>
  </si>
  <si>
    <t>ПАМУКЛУКА</t>
  </si>
  <si>
    <t>18232.36.16</t>
  </si>
  <si>
    <t>МЕШЕЛИК</t>
  </si>
  <si>
    <t>18232.37.1</t>
  </si>
  <si>
    <t>ДОРУК ТАРЛА</t>
  </si>
  <si>
    <t>18232.4.1</t>
  </si>
  <si>
    <t>КАЯЖИК ТАРЛА</t>
  </si>
  <si>
    <t>18232.4.10</t>
  </si>
  <si>
    <t>18232.40.1</t>
  </si>
  <si>
    <t>КОСТАРЛА</t>
  </si>
  <si>
    <t>18232.41.6</t>
  </si>
  <si>
    <t>18232.42.4</t>
  </si>
  <si>
    <t>КЕШЕРЛИК</t>
  </si>
  <si>
    <t>18232.43.2</t>
  </si>
  <si>
    <t>18232.43.7</t>
  </si>
  <si>
    <t>18232.46.3</t>
  </si>
  <si>
    <t>ЧУЧКИТЕ</t>
  </si>
  <si>
    <t>18232.47.1</t>
  </si>
  <si>
    <t>КАРАМАНИТЕ</t>
  </si>
  <si>
    <t>18232.47.21</t>
  </si>
  <si>
    <t>18232.5.7</t>
  </si>
  <si>
    <t>18232.51.1</t>
  </si>
  <si>
    <t>МЕЗАРЛЪ КЪР</t>
  </si>
  <si>
    <t>18232.53.3</t>
  </si>
  <si>
    <t>БУРХАНА</t>
  </si>
  <si>
    <t>18232.59.16</t>
  </si>
  <si>
    <t>БАКАДЖИК</t>
  </si>
  <si>
    <t>18232.59.30</t>
  </si>
  <si>
    <t>18232.59.36</t>
  </si>
  <si>
    <t>18232.6.11</t>
  </si>
  <si>
    <t>18232.6.7</t>
  </si>
  <si>
    <t>18232.6.9</t>
  </si>
  <si>
    <t>18232.8.23</t>
  </si>
  <si>
    <t>18232.9.15</t>
  </si>
  <si>
    <t>18232.9.17</t>
  </si>
  <si>
    <t>18232.9.2</t>
  </si>
  <si>
    <t>18232.9.3</t>
  </si>
  <si>
    <t>27200.1.33</t>
  </si>
  <si>
    <t>ЧАВДАРЛЪКА</t>
  </si>
  <si>
    <t>с. Елена</t>
  </si>
  <si>
    <t>27200.118.35</t>
  </si>
  <si>
    <t>ЮРТИЩАТА</t>
  </si>
  <si>
    <t>27200.118.37</t>
  </si>
  <si>
    <t>27200.130.18</t>
  </si>
  <si>
    <t>ИЛЕС КЪР</t>
  </si>
  <si>
    <t>27200.130.20</t>
  </si>
  <si>
    <t>27200.130.23</t>
  </si>
  <si>
    <t>27200.130.4</t>
  </si>
  <si>
    <t>27200.130.57</t>
  </si>
  <si>
    <t>27200.19.244</t>
  </si>
  <si>
    <t>ДИМОВА ВОДЕНИ</t>
  </si>
  <si>
    <t>27200.23.82</t>
  </si>
  <si>
    <t>КАБАЛЪКА</t>
  </si>
  <si>
    <t>27200.29.63</t>
  </si>
  <si>
    <t>АКАЦИИТЕ</t>
  </si>
  <si>
    <t>27200.5.56</t>
  </si>
  <si>
    <t>КАНЖОЛАР</t>
  </si>
  <si>
    <t>27200.53.1</t>
  </si>
  <si>
    <t>ЯНКОВИЯ ГЕРАН</t>
  </si>
  <si>
    <t>27200.59.24</t>
  </si>
  <si>
    <t>27200.6.10</t>
  </si>
  <si>
    <t>27200.6.29</t>
  </si>
  <si>
    <t>27200.6.51</t>
  </si>
  <si>
    <t>27200.62.34</t>
  </si>
  <si>
    <t>27200.63.56</t>
  </si>
  <si>
    <t>БИККОР</t>
  </si>
  <si>
    <t>27200.7.40</t>
  </si>
  <si>
    <t>27200.7.57</t>
  </si>
  <si>
    <t>27200.70.15</t>
  </si>
  <si>
    <t>27200.72.100</t>
  </si>
  <si>
    <t>27200.72.166</t>
  </si>
  <si>
    <t>27200.72.181</t>
  </si>
  <si>
    <t>27200.72.191</t>
  </si>
  <si>
    <t>27200.72.21</t>
  </si>
  <si>
    <t>27200.72.22</t>
  </si>
  <si>
    <t>27200.72.23</t>
  </si>
  <si>
    <t>27200.72.26</t>
  </si>
  <si>
    <t>27200.72.27</t>
  </si>
  <si>
    <t>27200.72.32</t>
  </si>
  <si>
    <t>27200.72.33</t>
  </si>
  <si>
    <t>27200.72.39</t>
  </si>
  <si>
    <t>27200.72.40</t>
  </si>
  <si>
    <t>27200.72.41</t>
  </si>
  <si>
    <t>27200.72.42</t>
  </si>
  <si>
    <t>27200.72.43</t>
  </si>
  <si>
    <t>27200.72.44</t>
  </si>
  <si>
    <t>27200.72.45</t>
  </si>
  <si>
    <t>27200.72.85</t>
  </si>
  <si>
    <t>27200.72.86</t>
  </si>
  <si>
    <t>27200.72.87</t>
  </si>
  <si>
    <t>27200.72.88</t>
  </si>
  <si>
    <t>27200.72.90</t>
  </si>
  <si>
    <t>27200.72.91</t>
  </si>
  <si>
    <t>27200.72.92</t>
  </si>
  <si>
    <t>27200.72.98</t>
  </si>
  <si>
    <t>27200.72.99</t>
  </si>
  <si>
    <t>27200.78.117</t>
  </si>
  <si>
    <t>27200.8.103</t>
  </si>
  <si>
    <t>АЛИЕВ ЧАИР</t>
  </si>
  <si>
    <t>31365.11.112</t>
  </si>
  <si>
    <t>с. Зорница</t>
  </si>
  <si>
    <t>31365.11.152</t>
  </si>
  <si>
    <t>БАЛЪК ДОРАСЪ</t>
  </si>
  <si>
    <t>31365.62.63</t>
  </si>
  <si>
    <t>ДИМЕНЯНЪ</t>
  </si>
  <si>
    <t>31365.61.64</t>
  </si>
  <si>
    <t>31365.37.69</t>
  </si>
  <si>
    <t>САРЪ ТАРЛА</t>
  </si>
  <si>
    <t>31365.54.74</t>
  </si>
  <si>
    <t>АРДЪЧЛЪКА</t>
  </si>
  <si>
    <t>31365.58.94</t>
  </si>
  <si>
    <t>КУМКАЯ</t>
  </si>
  <si>
    <t>31365.61.95</t>
  </si>
  <si>
    <t>31365.77.108</t>
  </si>
  <si>
    <t>СЕРЕТ ГИЧИДИ</t>
  </si>
  <si>
    <t>31365.75.121</t>
  </si>
  <si>
    <t>КЪПЛЪМБА ПАНА</t>
  </si>
  <si>
    <t>31365.49.154</t>
  </si>
  <si>
    <t>ДРУПЧА</t>
  </si>
  <si>
    <t>31365.48.162</t>
  </si>
  <si>
    <t>ХАНЯНЪ</t>
  </si>
  <si>
    <t>31365.41.169</t>
  </si>
  <si>
    <t>31365.15.229</t>
  </si>
  <si>
    <t>31365.25.249</t>
  </si>
  <si>
    <t>КАЯ АРКАСЪ</t>
  </si>
  <si>
    <t>31365.24.253</t>
  </si>
  <si>
    <t>ГУС ТАРЛА</t>
  </si>
  <si>
    <t>31365.37.289</t>
  </si>
  <si>
    <t>МЕЗАРЛЪК АРДЪ</t>
  </si>
  <si>
    <t>31365.39.309</t>
  </si>
  <si>
    <t>31365.39.310</t>
  </si>
  <si>
    <t>ДИБЕК ТАШЪ</t>
  </si>
  <si>
    <t>31365.31.311</t>
  </si>
  <si>
    <t>31365.37.317</t>
  </si>
  <si>
    <t>31365.37.339</t>
  </si>
  <si>
    <t>АЛАЙ ГЮНЕЙ</t>
  </si>
  <si>
    <t>31365.37.340</t>
  </si>
  <si>
    <t>ТОКАТ ЯНЪ</t>
  </si>
  <si>
    <t>31365.70.344</t>
  </si>
  <si>
    <t>ДУВА БУНАР</t>
  </si>
  <si>
    <t>31365.76.377</t>
  </si>
  <si>
    <t>31365.11.10</t>
  </si>
  <si>
    <t>31365.11.11</t>
  </si>
  <si>
    <t>31365.11.19</t>
  </si>
  <si>
    <t>31365.11.29</t>
  </si>
  <si>
    <t>31365.11.46</t>
  </si>
  <si>
    <t>31365.11.48</t>
  </si>
  <si>
    <t>31365.11.62</t>
  </si>
  <si>
    <t>31365.11.65</t>
  </si>
  <si>
    <t>31365.11.87</t>
  </si>
  <si>
    <t>31365.11.90</t>
  </si>
  <si>
    <t>31365.20.29</t>
  </si>
  <si>
    <t>31365.23.4</t>
  </si>
  <si>
    <t>31365.23.7</t>
  </si>
  <si>
    <t>31365.23.8</t>
  </si>
  <si>
    <t>31365.23.9</t>
  </si>
  <si>
    <t>31365.23.11</t>
  </si>
  <si>
    <t>31365.23.12</t>
  </si>
  <si>
    <t>31365.24.3</t>
  </si>
  <si>
    <t>31365.24.9</t>
  </si>
  <si>
    <t>31365.25.7</t>
  </si>
  <si>
    <t>31365.28.6</t>
  </si>
  <si>
    <t>ГРОБИЩАТА</t>
  </si>
  <si>
    <t>31365.31.4</t>
  </si>
  <si>
    <t>31365.32.4</t>
  </si>
  <si>
    <t>31365.33.2</t>
  </si>
  <si>
    <t>31365.33.10</t>
  </si>
  <si>
    <t>31365.33.16</t>
  </si>
  <si>
    <t>ТЕТЕРЛИКА</t>
  </si>
  <si>
    <t>31365.33.25</t>
  </si>
  <si>
    <t>31365.34.1</t>
  </si>
  <si>
    <t>ТЕТЕРЛИАЛТЪ</t>
  </si>
  <si>
    <t>31365.34.5</t>
  </si>
  <si>
    <t>31365.39.3</t>
  </si>
  <si>
    <t>31365.41.1</t>
  </si>
  <si>
    <t>31365.43.5</t>
  </si>
  <si>
    <t>ОРТАКЛЪК</t>
  </si>
  <si>
    <t>31365.51.9</t>
  </si>
  <si>
    <t>31365.58.9</t>
  </si>
  <si>
    <t>31365.59.9</t>
  </si>
  <si>
    <t>ЧОБАН ЙОСУФЕР</t>
  </si>
  <si>
    <t>31365.60.5</t>
  </si>
  <si>
    <t>31365.62.2</t>
  </si>
  <si>
    <t>31365.63.1</t>
  </si>
  <si>
    <t>31365.63.8</t>
  </si>
  <si>
    <t>31365.64.2</t>
  </si>
  <si>
    <t>ХАРМАН БОРУМ</t>
  </si>
  <si>
    <t>31365.64.14</t>
  </si>
  <si>
    <t>31365.64.15</t>
  </si>
  <si>
    <t>31365.67.12</t>
  </si>
  <si>
    <t>31365.70.11</t>
  </si>
  <si>
    <t>ЧАЛ ТЪРЛА</t>
  </si>
  <si>
    <t>31365.70.14</t>
  </si>
  <si>
    <t>31365.73.1</t>
  </si>
  <si>
    <t>ЧАЛ ТАРЛА</t>
  </si>
  <si>
    <t>31365.74.1</t>
  </si>
  <si>
    <t>БАЛЪК ЕРИ</t>
  </si>
  <si>
    <t>37770.11.5</t>
  </si>
  <si>
    <t>ГОРНИЯ ПОЖАР</t>
  </si>
  <si>
    <t>с. Козлец</t>
  </si>
  <si>
    <t>37770.11.9</t>
  </si>
  <si>
    <t>37770.12.21</t>
  </si>
  <si>
    <t>ЙОРЕНЕ</t>
  </si>
  <si>
    <t>37770.13.23</t>
  </si>
  <si>
    <t>37770.13.30</t>
  </si>
  <si>
    <t>37770.13.35</t>
  </si>
  <si>
    <t>37770.16.15</t>
  </si>
  <si>
    <t>СИЛМЕДЖЕ</t>
  </si>
  <si>
    <t>37770.27.13</t>
  </si>
  <si>
    <t>ЧАКМАККАЯ</t>
  </si>
  <si>
    <t>37770.30.8</t>
  </si>
  <si>
    <t>37770.39.7</t>
  </si>
  <si>
    <t>37770.41.1</t>
  </si>
  <si>
    <t>КАЛДЪРЪМА</t>
  </si>
  <si>
    <t>37770.44.2</t>
  </si>
  <si>
    <t>КОЛАС БУНАР</t>
  </si>
  <si>
    <t>37770.44.32</t>
  </si>
  <si>
    <t>КАРАЧ БУНАР</t>
  </si>
  <si>
    <t>37770.44.38</t>
  </si>
  <si>
    <t>37770.45.10</t>
  </si>
  <si>
    <t>ГЮЗЕВА ЧЕШМА</t>
  </si>
  <si>
    <t>37770.45.21</t>
  </si>
  <si>
    <t>37770.46.36</t>
  </si>
  <si>
    <t>ИНЖЕЛИК</t>
  </si>
  <si>
    <t>37770.47.13</t>
  </si>
  <si>
    <t>ДЕРЕ ТЪРЛА</t>
  </si>
  <si>
    <t>37770.47.17</t>
  </si>
  <si>
    <t>37770.47.19</t>
  </si>
  <si>
    <t>37770.48.7</t>
  </si>
  <si>
    <t>БАЯ БУНАР</t>
  </si>
  <si>
    <t>37770.49.2</t>
  </si>
  <si>
    <t>37770.49.17</t>
  </si>
  <si>
    <t>37770.53.14</t>
  </si>
  <si>
    <t>БАХЧА БУНАР</t>
  </si>
  <si>
    <t>37770.53.50</t>
  </si>
  <si>
    <t>КАРАБАТАК</t>
  </si>
  <si>
    <t>37770.55.24</t>
  </si>
  <si>
    <t>ЧАНЛЪКА</t>
  </si>
  <si>
    <t>37770.57.10</t>
  </si>
  <si>
    <t>ГЕРЕНЯ</t>
  </si>
  <si>
    <t>37770.60.35</t>
  </si>
  <si>
    <t>ИРЕКЯ</t>
  </si>
  <si>
    <t>37770.61.22</t>
  </si>
  <si>
    <t>ЮКЯН</t>
  </si>
  <si>
    <t>37770.61.23</t>
  </si>
  <si>
    <t>37770.64.15</t>
  </si>
  <si>
    <t>КЬОСТЕРЛИК</t>
  </si>
  <si>
    <t>37770.64.16</t>
  </si>
  <si>
    <t>37770.66.4</t>
  </si>
  <si>
    <t>37770.66.5</t>
  </si>
  <si>
    <t>37770.66.6</t>
  </si>
  <si>
    <t>37770.66.7</t>
  </si>
  <si>
    <t>37770.66.8</t>
  </si>
  <si>
    <t>37770.66.10</t>
  </si>
  <si>
    <t>37770.66.36</t>
  </si>
  <si>
    <t>37770.66.40</t>
  </si>
  <si>
    <t>37770.66.61</t>
  </si>
  <si>
    <t>38580.12.13</t>
  </si>
  <si>
    <t>КАПАН ЧЕИР</t>
  </si>
  <si>
    <t>с. Корен</t>
  </si>
  <si>
    <t>38580.17.9</t>
  </si>
  <si>
    <t>38580.23.28</t>
  </si>
  <si>
    <t>КОРУ АЛТЪ</t>
  </si>
  <si>
    <t>38580.27.58</t>
  </si>
  <si>
    <t>ГЕРМИТЕ</t>
  </si>
  <si>
    <t>38580.33.39</t>
  </si>
  <si>
    <t>ДОЛЕН ЧЕИРЛЪК</t>
  </si>
  <si>
    <t>38580.33.43</t>
  </si>
  <si>
    <t>38580.33.44</t>
  </si>
  <si>
    <t>38580.33.45</t>
  </si>
  <si>
    <t>38580.34.6</t>
  </si>
  <si>
    <t>КЬОР БУНАР</t>
  </si>
  <si>
    <t>38580.36.30</t>
  </si>
  <si>
    <t>ТЕКИЧКИТЕ НИВИ</t>
  </si>
  <si>
    <t>38580.36.31</t>
  </si>
  <si>
    <t>38580.39.71</t>
  </si>
  <si>
    <t>КАВАК МАХЛЕНСКА РЕКА</t>
  </si>
  <si>
    <t>83288.11.12</t>
  </si>
  <si>
    <t>ТАШ АВЛЪ</t>
  </si>
  <si>
    <t>с. Широка  поляна</t>
  </si>
  <si>
    <t>83288.11.18</t>
  </si>
  <si>
    <t>83288.11.19</t>
  </si>
  <si>
    <t>83288.11.42</t>
  </si>
  <si>
    <t>83288.11.43</t>
  </si>
  <si>
    <t>83288.11.44</t>
  </si>
  <si>
    <t>83288.12.10</t>
  </si>
  <si>
    <t>ЗЪР ДИМЕН</t>
  </si>
  <si>
    <t>83288.13.1</t>
  </si>
  <si>
    <t>СОКАК ЙЕРИ</t>
  </si>
  <si>
    <t>83288.13.25</t>
  </si>
  <si>
    <t>83288.13.26</t>
  </si>
  <si>
    <t>83288.13.27</t>
  </si>
  <si>
    <t>83288.13.28</t>
  </si>
  <si>
    <t>83288.13.29</t>
  </si>
  <si>
    <t>83288.13.3</t>
  </si>
  <si>
    <t>83288.13.30</t>
  </si>
  <si>
    <t>83288.14.1</t>
  </si>
  <si>
    <t>КОДЖА БААЛЪК</t>
  </si>
  <si>
    <t>83288.15.1</t>
  </si>
  <si>
    <t>АК ТАШ</t>
  </si>
  <si>
    <t>83288.19.1</t>
  </si>
  <si>
    <t>ЧЕЛИК ТАРЛА</t>
  </si>
  <si>
    <t>83288.21.44</t>
  </si>
  <si>
    <t>ПОЖАР АЛТЪ</t>
  </si>
  <si>
    <t>83288.22.4</t>
  </si>
  <si>
    <t>83288.22.40</t>
  </si>
  <si>
    <t>83288.22.8</t>
  </si>
  <si>
    <t>83288.26.20</t>
  </si>
  <si>
    <t>ФАЛДЪР КАПЪ</t>
  </si>
  <si>
    <t>83288.30.20</t>
  </si>
  <si>
    <t>ДИСЧАЛЪКА</t>
  </si>
  <si>
    <t>83288.32.1</t>
  </si>
  <si>
    <t>ОЛУК ДЕРЕ</t>
  </si>
  <si>
    <t>83288.35.19</t>
  </si>
  <si>
    <t>ТАХТА БУНАР</t>
  </si>
  <si>
    <t>83288.35.3</t>
  </si>
  <si>
    <t>83288.38.9</t>
  </si>
  <si>
    <t>КАСЪР КАЯ</t>
  </si>
  <si>
    <t>83288.39.7</t>
  </si>
  <si>
    <t>83288.41.13</t>
  </si>
  <si>
    <t>ДОРУ АРДА</t>
  </si>
  <si>
    <t>83288.41.19</t>
  </si>
  <si>
    <t>83288.43.1</t>
  </si>
  <si>
    <t>АК КОРУК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</si>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</sst>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000,000"/>
    <numFmt numFmtId="165" formatCode="000,000"/>
    <numFmt numFmtId="166" formatCode="0.000"/>
  </numFmts>
  <fonts count="3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/>
    </xf>
    <xf numFmtId="165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6" fontId="0" fillId="0" borderId="1" xfId="0" applyNumberFormat="1" applyBorder="1" applyAlignment="1">
      <alignment horizontal="center"/>
    </xf>
    <xf numFmtId="166" fontId="0" fillId="3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</cellXfs>
  <cellStyles count="2">
    <cellStyle name="Нормален" xfId="0" builtinId="0"/>
    <cellStyle name="Нормален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2"/>
  <sheetViews>
    <sheetView tabSelected="1" workbookViewId="0">
      <selection activeCell="K7" sqref="K7"/>
    </sheetView>
  </sheetViews>
  <sheetFormatPr defaultRowHeight="15" x14ac:dyDescent="0.25"/>
  <cols>
    <col min="9" max="9" width="20.5703125" customWidth="1"/>
  </cols>
  <sheetData>
    <row r="1" spans="1:9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380</v>
      </c>
      <c r="I1" s="3" t="s">
        <v>7</v>
      </c>
    </row>
    <row r="2" spans="1:9" x14ac:dyDescent="0.25">
      <c r="A2" s="5">
        <v>1</v>
      </c>
      <c r="B2" s="11">
        <v>41001</v>
      </c>
      <c r="C2" s="12" t="s">
        <v>29</v>
      </c>
      <c r="D2" s="5" t="s">
        <v>30</v>
      </c>
      <c r="E2" s="13" t="s">
        <v>9</v>
      </c>
      <c r="F2" s="14" t="s">
        <v>15</v>
      </c>
      <c r="G2" s="21">
        <v>4.3280000000000003</v>
      </c>
      <c r="H2" s="21">
        <f>G2*14</f>
        <v>60.592000000000006</v>
      </c>
      <c r="I2" s="13" t="s">
        <v>31</v>
      </c>
    </row>
    <row r="3" spans="1:9" x14ac:dyDescent="0.25">
      <c r="A3" s="5">
        <v>2</v>
      </c>
      <c r="B3" s="11">
        <v>1017</v>
      </c>
      <c r="C3" s="12" t="s">
        <v>32</v>
      </c>
      <c r="D3" s="5" t="s">
        <v>27</v>
      </c>
      <c r="E3" s="13" t="s">
        <v>9</v>
      </c>
      <c r="F3" s="14" t="s">
        <v>8</v>
      </c>
      <c r="G3" s="21">
        <v>0.53300000000000003</v>
      </c>
      <c r="H3" s="21">
        <f>G3*22</f>
        <v>11.726000000000001</v>
      </c>
      <c r="I3" s="13" t="s">
        <v>31</v>
      </c>
    </row>
    <row r="4" spans="1:9" x14ac:dyDescent="0.25">
      <c r="A4" s="5">
        <v>3</v>
      </c>
      <c r="B4" s="11">
        <v>11003</v>
      </c>
      <c r="C4" s="12" t="s">
        <v>33</v>
      </c>
      <c r="D4" s="5" t="s">
        <v>34</v>
      </c>
      <c r="E4" s="13" t="s">
        <v>9</v>
      </c>
      <c r="F4" s="14" t="s">
        <v>26</v>
      </c>
      <c r="G4" s="21">
        <v>3.5270000000000001</v>
      </c>
      <c r="H4" s="21">
        <f>G4*16</f>
        <v>56.432000000000002</v>
      </c>
      <c r="I4" s="13" t="s">
        <v>31</v>
      </c>
    </row>
    <row r="5" spans="1:9" x14ac:dyDescent="0.25">
      <c r="A5" s="5">
        <v>4</v>
      </c>
      <c r="B5" s="11">
        <v>12011</v>
      </c>
      <c r="C5" s="12" t="s">
        <v>35</v>
      </c>
      <c r="D5" s="5" t="s">
        <v>36</v>
      </c>
      <c r="E5" s="13" t="s">
        <v>9</v>
      </c>
      <c r="F5" s="14" t="s">
        <v>26</v>
      </c>
      <c r="G5" s="21">
        <v>1.091</v>
      </c>
      <c r="H5" s="21">
        <f>G5*16</f>
        <v>17.456</v>
      </c>
      <c r="I5" s="13" t="s">
        <v>31</v>
      </c>
    </row>
    <row r="6" spans="1:9" x14ac:dyDescent="0.25">
      <c r="A6" s="5">
        <v>5</v>
      </c>
      <c r="B6" s="6">
        <v>13001</v>
      </c>
      <c r="C6" s="7" t="s">
        <v>37</v>
      </c>
      <c r="D6" s="8" t="s">
        <v>38</v>
      </c>
      <c r="E6" s="9" t="s">
        <v>9</v>
      </c>
      <c r="F6" s="10" t="s">
        <v>26</v>
      </c>
      <c r="G6" s="22">
        <v>8.1389999999999993</v>
      </c>
      <c r="H6" s="21">
        <f>G6*16</f>
        <v>130.22399999999999</v>
      </c>
      <c r="I6" s="9" t="s">
        <v>31</v>
      </c>
    </row>
    <row r="7" spans="1:9" x14ac:dyDescent="0.25">
      <c r="A7" s="5">
        <v>6</v>
      </c>
      <c r="B7" s="11">
        <v>13006</v>
      </c>
      <c r="C7" s="12" t="s">
        <v>39</v>
      </c>
      <c r="D7" s="5" t="s">
        <v>38</v>
      </c>
      <c r="E7" s="13" t="s">
        <v>9</v>
      </c>
      <c r="F7" s="14" t="s">
        <v>26</v>
      </c>
      <c r="G7" s="21">
        <v>2.4620000000000002</v>
      </c>
      <c r="H7" s="21">
        <f>G7*16</f>
        <v>39.392000000000003</v>
      </c>
      <c r="I7" s="13" t="s">
        <v>31</v>
      </c>
    </row>
    <row r="8" spans="1:9" x14ac:dyDescent="0.25">
      <c r="A8" s="5">
        <v>7</v>
      </c>
      <c r="B8" s="11">
        <v>14002</v>
      </c>
      <c r="C8" s="12" t="s">
        <v>40</v>
      </c>
      <c r="D8" s="5" t="s">
        <v>38</v>
      </c>
      <c r="E8" s="13" t="s">
        <v>9</v>
      </c>
      <c r="F8" s="14" t="s">
        <v>26</v>
      </c>
      <c r="G8" s="21">
        <v>0.41</v>
      </c>
      <c r="H8" s="21">
        <f>G8*16</f>
        <v>6.56</v>
      </c>
      <c r="I8" s="13" t="s">
        <v>31</v>
      </c>
    </row>
    <row r="9" spans="1:9" x14ac:dyDescent="0.25">
      <c r="A9" s="5">
        <v>8</v>
      </c>
      <c r="B9" s="11">
        <v>14003</v>
      </c>
      <c r="C9" s="12" t="s">
        <v>41</v>
      </c>
      <c r="D9" s="5" t="s">
        <v>38</v>
      </c>
      <c r="E9" s="13" t="s">
        <v>9</v>
      </c>
      <c r="F9" s="14" t="s">
        <v>26</v>
      </c>
      <c r="G9" s="21">
        <v>0.85299999999999998</v>
      </c>
      <c r="H9" s="21">
        <f>G9*16</f>
        <v>13.648</v>
      </c>
      <c r="I9" s="13" t="s">
        <v>31</v>
      </c>
    </row>
    <row r="10" spans="1:9" x14ac:dyDescent="0.25">
      <c r="A10" s="5">
        <v>9</v>
      </c>
      <c r="B10" s="11">
        <v>15002</v>
      </c>
      <c r="C10" s="12" t="s">
        <v>42</v>
      </c>
      <c r="D10" s="5" t="s">
        <v>43</v>
      </c>
      <c r="E10" s="13" t="s">
        <v>9</v>
      </c>
      <c r="F10" s="14" t="s">
        <v>8</v>
      </c>
      <c r="G10" s="21">
        <v>5</v>
      </c>
      <c r="H10" s="21">
        <f>G10*22</f>
        <v>110</v>
      </c>
      <c r="I10" s="13" t="s">
        <v>31</v>
      </c>
    </row>
    <row r="11" spans="1:9" x14ac:dyDescent="0.25">
      <c r="A11" s="5">
        <v>10</v>
      </c>
      <c r="B11" s="11">
        <v>16003</v>
      </c>
      <c r="C11" s="12" t="s">
        <v>44</v>
      </c>
      <c r="D11" s="5" t="s">
        <v>43</v>
      </c>
      <c r="E11" s="13" t="s">
        <v>9</v>
      </c>
      <c r="F11" s="14" t="s">
        <v>12</v>
      </c>
      <c r="G11" s="21">
        <v>5.4939999999999998</v>
      </c>
      <c r="H11" s="21">
        <f>G11*18</f>
        <v>98.891999999999996</v>
      </c>
      <c r="I11" s="13" t="s">
        <v>31</v>
      </c>
    </row>
    <row r="12" spans="1:9" x14ac:dyDescent="0.25">
      <c r="A12" s="5">
        <v>11</v>
      </c>
      <c r="B12" s="11">
        <v>16006</v>
      </c>
      <c r="C12" s="12" t="s">
        <v>45</v>
      </c>
      <c r="D12" s="5" t="s">
        <v>24</v>
      </c>
      <c r="E12" s="13" t="s">
        <v>9</v>
      </c>
      <c r="F12" s="14" t="s">
        <v>12</v>
      </c>
      <c r="G12" s="21">
        <v>0.79</v>
      </c>
      <c r="H12" s="21">
        <f>G12*18</f>
        <v>14.22</v>
      </c>
      <c r="I12" s="13" t="s">
        <v>31</v>
      </c>
    </row>
    <row r="13" spans="1:9" x14ac:dyDescent="0.25">
      <c r="A13" s="5">
        <v>12</v>
      </c>
      <c r="B13" s="11">
        <v>21008</v>
      </c>
      <c r="C13" s="12" t="s">
        <v>46</v>
      </c>
      <c r="D13" s="5" t="s">
        <v>47</v>
      </c>
      <c r="E13" s="13" t="s">
        <v>9</v>
      </c>
      <c r="F13" s="14" t="s">
        <v>26</v>
      </c>
      <c r="G13" s="21">
        <v>1.329</v>
      </c>
      <c r="H13" s="21">
        <f>G13*16</f>
        <v>21.263999999999999</v>
      </c>
      <c r="I13" s="13" t="s">
        <v>31</v>
      </c>
    </row>
    <row r="14" spans="1:9" x14ac:dyDescent="0.25">
      <c r="A14" s="5">
        <v>13</v>
      </c>
      <c r="B14" s="6">
        <v>22001</v>
      </c>
      <c r="C14" s="7" t="s">
        <v>48</v>
      </c>
      <c r="D14" s="8" t="s">
        <v>49</v>
      </c>
      <c r="E14" s="9" t="s">
        <v>9</v>
      </c>
      <c r="F14" s="10" t="s">
        <v>15</v>
      </c>
      <c r="G14" s="22">
        <v>0.501</v>
      </c>
      <c r="H14" s="21">
        <f>G14*14</f>
        <v>7.0140000000000002</v>
      </c>
      <c r="I14" s="9" t="s">
        <v>31</v>
      </c>
    </row>
    <row r="15" spans="1:9" x14ac:dyDescent="0.25">
      <c r="A15" s="5">
        <v>14</v>
      </c>
      <c r="B15" s="11">
        <v>27001</v>
      </c>
      <c r="C15" s="12" t="s">
        <v>50</v>
      </c>
      <c r="D15" s="5" t="s">
        <v>51</v>
      </c>
      <c r="E15" s="13" t="s">
        <v>9</v>
      </c>
      <c r="F15" s="14" t="s">
        <v>8</v>
      </c>
      <c r="G15" s="21">
        <v>0.36499999999999999</v>
      </c>
      <c r="H15" s="21">
        <f>G15*22</f>
        <v>8.0299999999999994</v>
      </c>
      <c r="I15" s="13" t="s">
        <v>31</v>
      </c>
    </row>
    <row r="16" spans="1:9" x14ac:dyDescent="0.25">
      <c r="A16" s="5">
        <v>15</v>
      </c>
      <c r="B16" s="11">
        <v>34022</v>
      </c>
      <c r="C16" s="12" t="s">
        <v>52</v>
      </c>
      <c r="D16" s="5" t="s">
        <v>53</v>
      </c>
      <c r="E16" s="13" t="s">
        <v>9</v>
      </c>
      <c r="F16" s="14" t="s">
        <v>26</v>
      </c>
      <c r="G16" s="21">
        <v>0.96199999999999997</v>
      </c>
      <c r="H16" s="21">
        <f>G16*16</f>
        <v>15.391999999999999</v>
      </c>
      <c r="I16" s="13" t="s">
        <v>31</v>
      </c>
    </row>
    <row r="17" spans="1:9" x14ac:dyDescent="0.25">
      <c r="A17" s="5">
        <v>16</v>
      </c>
      <c r="B17" s="11">
        <v>34025</v>
      </c>
      <c r="C17" s="12" t="s">
        <v>54</v>
      </c>
      <c r="D17" s="5" t="s">
        <v>53</v>
      </c>
      <c r="E17" s="13" t="s">
        <v>9</v>
      </c>
      <c r="F17" s="14" t="s">
        <v>26</v>
      </c>
      <c r="G17" s="21">
        <v>0.42199999999999999</v>
      </c>
      <c r="H17" s="21">
        <f>G17*16</f>
        <v>6.7519999999999998</v>
      </c>
      <c r="I17" s="13" t="s">
        <v>31</v>
      </c>
    </row>
    <row r="18" spans="1:9" x14ac:dyDescent="0.25">
      <c r="A18" s="5">
        <v>17</v>
      </c>
      <c r="B18" s="11">
        <v>35023</v>
      </c>
      <c r="C18" s="12" t="s">
        <v>55</v>
      </c>
      <c r="D18" s="5" t="s">
        <v>56</v>
      </c>
      <c r="E18" s="13" t="s">
        <v>9</v>
      </c>
      <c r="F18" s="14" t="s">
        <v>26</v>
      </c>
      <c r="G18" s="21">
        <v>1.29</v>
      </c>
      <c r="H18" s="21">
        <f>G18*16</f>
        <v>20.64</v>
      </c>
      <c r="I18" s="13" t="s">
        <v>31</v>
      </c>
    </row>
    <row r="19" spans="1:9" x14ac:dyDescent="0.25">
      <c r="A19" s="5">
        <v>18</v>
      </c>
      <c r="B19" s="11">
        <v>36016</v>
      </c>
      <c r="C19" s="12" t="s">
        <v>57</v>
      </c>
      <c r="D19" s="5" t="s">
        <v>58</v>
      </c>
      <c r="E19" s="13" t="s">
        <v>9</v>
      </c>
      <c r="F19" s="14" t="s">
        <v>26</v>
      </c>
      <c r="G19" s="21">
        <v>2.5499999999999998</v>
      </c>
      <c r="H19" s="21">
        <f>G19*16</f>
        <v>40.799999999999997</v>
      </c>
      <c r="I19" s="13" t="s">
        <v>31</v>
      </c>
    </row>
    <row r="20" spans="1:9" x14ac:dyDescent="0.25">
      <c r="A20" s="5">
        <v>19</v>
      </c>
      <c r="B20" s="11">
        <v>37001</v>
      </c>
      <c r="C20" s="12" t="s">
        <v>59</v>
      </c>
      <c r="D20" s="5" t="s">
        <v>60</v>
      </c>
      <c r="E20" s="13" t="s">
        <v>9</v>
      </c>
      <c r="F20" s="14" t="s">
        <v>15</v>
      </c>
      <c r="G20" s="21">
        <v>2.1360000000000001</v>
      </c>
      <c r="H20" s="21">
        <f>G20*14</f>
        <v>29.904000000000003</v>
      </c>
      <c r="I20" s="13" t="s">
        <v>31</v>
      </c>
    </row>
    <row r="21" spans="1:9" x14ac:dyDescent="0.25">
      <c r="A21" s="5">
        <v>20</v>
      </c>
      <c r="B21" s="11">
        <v>4001</v>
      </c>
      <c r="C21" s="12" t="s">
        <v>61</v>
      </c>
      <c r="D21" s="5" t="s">
        <v>62</v>
      </c>
      <c r="E21" s="13" t="s">
        <v>9</v>
      </c>
      <c r="F21" s="14" t="s">
        <v>26</v>
      </c>
      <c r="G21" s="21">
        <v>0.33</v>
      </c>
      <c r="H21" s="21">
        <f>G21*16</f>
        <v>5.28</v>
      </c>
      <c r="I21" s="13" t="s">
        <v>31</v>
      </c>
    </row>
    <row r="22" spans="1:9" x14ac:dyDescent="0.25">
      <c r="A22" s="5">
        <v>21</v>
      </c>
      <c r="B22" s="6">
        <v>4010</v>
      </c>
      <c r="C22" s="7" t="s">
        <v>63</v>
      </c>
      <c r="D22" s="8" t="s">
        <v>62</v>
      </c>
      <c r="E22" s="9" t="s">
        <v>9</v>
      </c>
      <c r="F22" s="10" t="s">
        <v>26</v>
      </c>
      <c r="G22" s="22">
        <v>0.25700000000000001</v>
      </c>
      <c r="H22" s="21">
        <f>G22*16</f>
        <v>4.1120000000000001</v>
      </c>
      <c r="I22" s="9" t="s">
        <v>31</v>
      </c>
    </row>
    <row r="23" spans="1:9" x14ac:dyDescent="0.25">
      <c r="A23" s="5">
        <v>22</v>
      </c>
      <c r="B23" s="11">
        <v>40001</v>
      </c>
      <c r="C23" s="12" t="s">
        <v>64</v>
      </c>
      <c r="D23" s="5" t="s">
        <v>65</v>
      </c>
      <c r="E23" s="13" t="s">
        <v>9</v>
      </c>
      <c r="F23" s="14" t="s">
        <v>15</v>
      </c>
      <c r="G23" s="21">
        <v>6.7039999999999997</v>
      </c>
      <c r="H23" s="21">
        <f>G23*14</f>
        <v>93.855999999999995</v>
      </c>
      <c r="I23" s="13" t="s">
        <v>31</v>
      </c>
    </row>
    <row r="24" spans="1:9" x14ac:dyDescent="0.25">
      <c r="A24" s="5">
        <v>23</v>
      </c>
      <c r="B24" s="11">
        <v>41006</v>
      </c>
      <c r="C24" s="12" t="s">
        <v>66</v>
      </c>
      <c r="D24" s="5" t="s">
        <v>30</v>
      </c>
      <c r="E24" s="13" t="s">
        <v>9</v>
      </c>
      <c r="F24" s="14" t="s">
        <v>15</v>
      </c>
      <c r="G24" s="21">
        <v>16.600000000000001</v>
      </c>
      <c r="H24" s="21">
        <f>G24*14</f>
        <v>232.40000000000003</v>
      </c>
      <c r="I24" s="13" t="s">
        <v>31</v>
      </c>
    </row>
    <row r="25" spans="1:9" x14ac:dyDescent="0.25">
      <c r="A25" s="5">
        <v>24</v>
      </c>
      <c r="B25" s="11">
        <v>42004</v>
      </c>
      <c r="C25" s="12" t="s">
        <v>67</v>
      </c>
      <c r="D25" s="5" t="s">
        <v>68</v>
      </c>
      <c r="E25" s="13" t="s">
        <v>9</v>
      </c>
      <c r="F25" s="14" t="s">
        <v>8</v>
      </c>
      <c r="G25" s="21">
        <v>0.60099999999999998</v>
      </c>
      <c r="H25" s="21">
        <f>G25*22</f>
        <v>13.222</v>
      </c>
      <c r="I25" s="13" t="s">
        <v>31</v>
      </c>
    </row>
    <row r="26" spans="1:9" x14ac:dyDescent="0.25">
      <c r="A26" s="5">
        <v>25</v>
      </c>
      <c r="B26" s="11">
        <v>43002</v>
      </c>
      <c r="C26" s="12" t="s">
        <v>69</v>
      </c>
      <c r="D26" s="5" t="s">
        <v>30</v>
      </c>
      <c r="E26" s="13" t="s">
        <v>9</v>
      </c>
      <c r="F26" s="14" t="s">
        <v>10</v>
      </c>
      <c r="G26" s="21">
        <v>4.194</v>
      </c>
      <c r="H26" s="21">
        <f>G26*30</f>
        <v>125.82</v>
      </c>
      <c r="I26" s="13" t="s">
        <v>31</v>
      </c>
    </row>
    <row r="27" spans="1:9" x14ac:dyDescent="0.25">
      <c r="A27" s="5">
        <v>26</v>
      </c>
      <c r="B27" s="11">
        <v>43007</v>
      </c>
      <c r="C27" s="12" t="s">
        <v>70</v>
      </c>
      <c r="D27" s="5" t="s">
        <v>30</v>
      </c>
      <c r="E27" s="13" t="s">
        <v>9</v>
      </c>
      <c r="F27" s="14" t="s">
        <v>10</v>
      </c>
      <c r="G27" s="21">
        <v>3.4990000000000001</v>
      </c>
      <c r="H27" s="21">
        <f>G27*30</f>
        <v>104.97</v>
      </c>
      <c r="I27" s="13" t="s">
        <v>31</v>
      </c>
    </row>
    <row r="28" spans="1:9" x14ac:dyDescent="0.25">
      <c r="A28" s="5">
        <v>27</v>
      </c>
      <c r="B28" s="11">
        <v>46003</v>
      </c>
      <c r="C28" s="12" t="s">
        <v>71</v>
      </c>
      <c r="D28" s="5" t="s">
        <v>72</v>
      </c>
      <c r="E28" s="13" t="s">
        <v>9</v>
      </c>
      <c r="F28" s="14" t="s">
        <v>26</v>
      </c>
      <c r="G28" s="21">
        <v>1.593</v>
      </c>
      <c r="H28" s="21">
        <f>G28*16</f>
        <v>25.488</v>
      </c>
      <c r="I28" s="13" t="s">
        <v>31</v>
      </c>
    </row>
    <row r="29" spans="1:9" x14ac:dyDescent="0.25">
      <c r="A29" s="5">
        <v>28</v>
      </c>
      <c r="B29" s="11">
        <v>47001</v>
      </c>
      <c r="C29" s="12" t="s">
        <v>73</v>
      </c>
      <c r="D29" s="5" t="s">
        <v>74</v>
      </c>
      <c r="E29" s="13" t="s">
        <v>9</v>
      </c>
      <c r="F29" s="14" t="s">
        <v>26</v>
      </c>
      <c r="G29" s="21">
        <v>6.6189999999999998</v>
      </c>
      <c r="H29" s="21">
        <f>G29*16</f>
        <v>105.904</v>
      </c>
      <c r="I29" s="13" t="s">
        <v>31</v>
      </c>
    </row>
    <row r="30" spans="1:9" x14ac:dyDescent="0.25">
      <c r="A30" s="5">
        <v>29</v>
      </c>
      <c r="B30" s="11">
        <v>47021</v>
      </c>
      <c r="C30" s="12" t="s">
        <v>75</v>
      </c>
      <c r="D30" s="5" t="s">
        <v>74</v>
      </c>
      <c r="E30" s="13" t="s">
        <v>9</v>
      </c>
      <c r="F30" s="14" t="s">
        <v>26</v>
      </c>
      <c r="G30" s="21">
        <v>0.65</v>
      </c>
      <c r="H30" s="21">
        <f>G30*16</f>
        <v>10.4</v>
      </c>
      <c r="I30" s="13" t="s">
        <v>31</v>
      </c>
    </row>
    <row r="31" spans="1:9" x14ac:dyDescent="0.25">
      <c r="A31" s="5">
        <v>30</v>
      </c>
      <c r="B31" s="6">
        <v>5007</v>
      </c>
      <c r="C31" s="7" t="s">
        <v>76</v>
      </c>
      <c r="D31" s="8" t="s">
        <v>36</v>
      </c>
      <c r="E31" s="9" t="s">
        <v>9</v>
      </c>
      <c r="F31" s="10" t="s">
        <v>26</v>
      </c>
      <c r="G31" s="22">
        <v>1.5880000000000001</v>
      </c>
      <c r="H31" s="21">
        <f>G31*16</f>
        <v>25.408000000000001</v>
      </c>
      <c r="I31" s="9" t="s">
        <v>31</v>
      </c>
    </row>
    <row r="32" spans="1:9" x14ac:dyDescent="0.25">
      <c r="A32" s="5">
        <v>31</v>
      </c>
      <c r="B32" s="11">
        <v>51001</v>
      </c>
      <c r="C32" s="12" t="s">
        <v>77</v>
      </c>
      <c r="D32" s="5" t="s">
        <v>78</v>
      </c>
      <c r="E32" s="13" t="s">
        <v>9</v>
      </c>
      <c r="F32" s="14" t="s">
        <v>26</v>
      </c>
      <c r="G32" s="21">
        <v>8.2780000000000005</v>
      </c>
      <c r="H32" s="21">
        <f>G32*16</f>
        <v>132.44800000000001</v>
      </c>
      <c r="I32" s="13" t="s">
        <v>31</v>
      </c>
    </row>
    <row r="33" spans="1:9" x14ac:dyDescent="0.25">
      <c r="A33" s="5">
        <v>32</v>
      </c>
      <c r="B33" s="11">
        <v>53003</v>
      </c>
      <c r="C33" s="12" t="s">
        <v>79</v>
      </c>
      <c r="D33" s="5" t="s">
        <v>80</v>
      </c>
      <c r="E33" s="13" t="s">
        <v>9</v>
      </c>
      <c r="F33" s="14" t="s">
        <v>15</v>
      </c>
      <c r="G33" s="21">
        <v>7.2729999999999997</v>
      </c>
      <c r="H33" s="21">
        <f>G33*14</f>
        <v>101.822</v>
      </c>
      <c r="I33" s="13" t="s">
        <v>31</v>
      </c>
    </row>
    <row r="34" spans="1:9" x14ac:dyDescent="0.25">
      <c r="A34" s="5">
        <v>33</v>
      </c>
      <c r="B34" s="11">
        <v>59016</v>
      </c>
      <c r="C34" s="12" t="s">
        <v>81</v>
      </c>
      <c r="D34" s="5" t="s">
        <v>82</v>
      </c>
      <c r="E34" s="13" t="s">
        <v>9</v>
      </c>
      <c r="F34" s="14" t="s">
        <v>15</v>
      </c>
      <c r="G34" s="21">
        <v>9.7910000000000004</v>
      </c>
      <c r="H34" s="21">
        <f>G34*14</f>
        <v>137.07400000000001</v>
      </c>
      <c r="I34" s="13" t="s">
        <v>31</v>
      </c>
    </row>
    <row r="35" spans="1:9" x14ac:dyDescent="0.25">
      <c r="A35" s="5">
        <v>34</v>
      </c>
      <c r="B35" s="11">
        <v>59030</v>
      </c>
      <c r="C35" s="12" t="s">
        <v>83</v>
      </c>
      <c r="D35" s="5" t="s">
        <v>82</v>
      </c>
      <c r="E35" s="13" t="s">
        <v>9</v>
      </c>
      <c r="F35" s="14" t="s">
        <v>15</v>
      </c>
      <c r="G35" s="21">
        <v>2.9670000000000001</v>
      </c>
      <c r="H35" s="21">
        <f>G35*14</f>
        <v>41.538000000000004</v>
      </c>
      <c r="I35" s="13" t="s">
        <v>31</v>
      </c>
    </row>
    <row r="36" spans="1:9" x14ac:dyDescent="0.25">
      <c r="A36" s="5">
        <v>35</v>
      </c>
      <c r="B36" s="11">
        <v>59009</v>
      </c>
      <c r="C36" s="12" t="s">
        <v>84</v>
      </c>
      <c r="D36" s="5" t="s">
        <v>82</v>
      </c>
      <c r="E36" s="13" t="s">
        <v>9</v>
      </c>
      <c r="F36" s="14" t="s">
        <v>15</v>
      </c>
      <c r="G36" s="21">
        <v>5.4939999999999998</v>
      </c>
      <c r="H36" s="21">
        <f>G36*14</f>
        <v>76.915999999999997</v>
      </c>
      <c r="I36" s="13" t="s">
        <v>31</v>
      </c>
    </row>
    <row r="37" spans="1:9" x14ac:dyDescent="0.25">
      <c r="A37" s="5">
        <v>36</v>
      </c>
      <c r="B37" s="11">
        <v>6011</v>
      </c>
      <c r="C37" s="12" t="s">
        <v>85</v>
      </c>
      <c r="D37" s="5" t="s">
        <v>38</v>
      </c>
      <c r="E37" s="13" t="s">
        <v>9</v>
      </c>
      <c r="F37" s="14" t="s">
        <v>26</v>
      </c>
      <c r="G37" s="21">
        <v>1.1419999999999999</v>
      </c>
      <c r="H37" s="21">
        <f>G37*16</f>
        <v>18.271999999999998</v>
      </c>
      <c r="I37" s="13" t="s">
        <v>31</v>
      </c>
    </row>
    <row r="38" spans="1:9" x14ac:dyDescent="0.25">
      <c r="A38" s="5">
        <v>37</v>
      </c>
      <c r="B38" s="11">
        <v>6007</v>
      </c>
      <c r="C38" s="12" t="s">
        <v>86</v>
      </c>
      <c r="D38" s="5" t="s">
        <v>38</v>
      </c>
      <c r="E38" s="13" t="s">
        <v>9</v>
      </c>
      <c r="F38" s="14" t="s">
        <v>26</v>
      </c>
      <c r="G38" s="21">
        <v>6.51</v>
      </c>
      <c r="H38" s="21">
        <f>G38*16</f>
        <v>104.16</v>
      </c>
      <c r="I38" s="13" t="s">
        <v>31</v>
      </c>
    </row>
    <row r="39" spans="1:9" x14ac:dyDescent="0.25">
      <c r="A39" s="5">
        <v>38</v>
      </c>
      <c r="B39" s="11">
        <v>6009</v>
      </c>
      <c r="C39" s="12" t="s">
        <v>87</v>
      </c>
      <c r="D39" s="5" t="s">
        <v>38</v>
      </c>
      <c r="E39" s="13" t="s">
        <v>9</v>
      </c>
      <c r="F39" s="14" t="s">
        <v>26</v>
      </c>
      <c r="G39" s="21">
        <v>1.367</v>
      </c>
      <c r="H39" s="21">
        <f>G39*16</f>
        <v>21.872</v>
      </c>
      <c r="I39" s="13" t="s">
        <v>31</v>
      </c>
    </row>
    <row r="40" spans="1:9" x14ac:dyDescent="0.25">
      <c r="A40" s="5">
        <v>39</v>
      </c>
      <c r="B40" s="11">
        <v>8023</v>
      </c>
      <c r="C40" s="12" t="s">
        <v>88</v>
      </c>
      <c r="D40" s="5" t="s">
        <v>25</v>
      </c>
      <c r="E40" s="13" t="s">
        <v>9</v>
      </c>
      <c r="F40" s="14" t="s">
        <v>26</v>
      </c>
      <c r="G40" s="21">
        <v>4.1509999999999998</v>
      </c>
      <c r="H40" s="21">
        <f>G40*16</f>
        <v>66.415999999999997</v>
      </c>
      <c r="I40" s="13" t="s">
        <v>31</v>
      </c>
    </row>
    <row r="41" spans="1:9" x14ac:dyDescent="0.25">
      <c r="A41" s="5">
        <v>40</v>
      </c>
      <c r="B41" s="11">
        <v>9015</v>
      </c>
      <c r="C41" s="12" t="s">
        <v>89</v>
      </c>
      <c r="D41" s="5" t="s">
        <v>38</v>
      </c>
      <c r="E41" s="13" t="s">
        <v>9</v>
      </c>
      <c r="F41" s="14" t="s">
        <v>26</v>
      </c>
      <c r="G41" s="21">
        <v>0.34399999999999997</v>
      </c>
      <c r="H41" s="21">
        <f>G41*16</f>
        <v>5.5039999999999996</v>
      </c>
      <c r="I41" s="13" t="s">
        <v>31</v>
      </c>
    </row>
    <row r="42" spans="1:9" x14ac:dyDescent="0.25">
      <c r="A42" s="5">
        <v>41</v>
      </c>
      <c r="B42" s="6">
        <v>9017</v>
      </c>
      <c r="C42" s="7" t="s">
        <v>90</v>
      </c>
      <c r="D42" s="8" t="s">
        <v>38</v>
      </c>
      <c r="E42" s="9" t="s">
        <v>9</v>
      </c>
      <c r="F42" s="10" t="s">
        <v>26</v>
      </c>
      <c r="G42" s="22">
        <v>1.147</v>
      </c>
      <c r="H42" s="21">
        <f>G42*16</f>
        <v>18.352</v>
      </c>
      <c r="I42" s="9" t="s">
        <v>31</v>
      </c>
    </row>
    <row r="43" spans="1:9" x14ac:dyDescent="0.25">
      <c r="A43" s="5">
        <v>42</v>
      </c>
      <c r="B43" s="11">
        <v>9002</v>
      </c>
      <c r="C43" s="12" t="s">
        <v>91</v>
      </c>
      <c r="D43" s="5" t="s">
        <v>38</v>
      </c>
      <c r="E43" s="13" t="s">
        <v>9</v>
      </c>
      <c r="F43" s="14" t="s">
        <v>26</v>
      </c>
      <c r="G43" s="21">
        <v>0.21199999999999999</v>
      </c>
      <c r="H43" s="21">
        <f>G43*16</f>
        <v>3.3919999999999999</v>
      </c>
      <c r="I43" s="20" t="s">
        <v>31</v>
      </c>
    </row>
    <row r="44" spans="1:9" x14ac:dyDescent="0.25">
      <c r="A44" s="5">
        <v>43</v>
      </c>
      <c r="B44" s="11">
        <v>9003</v>
      </c>
      <c r="C44" s="12" t="s">
        <v>92</v>
      </c>
      <c r="D44" s="5" t="s">
        <v>38</v>
      </c>
      <c r="E44" s="13" t="s">
        <v>9</v>
      </c>
      <c r="F44" s="14" t="s">
        <v>26</v>
      </c>
      <c r="G44" s="21">
        <v>1.002</v>
      </c>
      <c r="H44" s="21">
        <f>G44*16</f>
        <v>16.032</v>
      </c>
      <c r="I44" s="13" t="s">
        <v>31</v>
      </c>
    </row>
    <row r="45" spans="1:9" x14ac:dyDescent="0.25">
      <c r="A45" s="5">
        <v>44</v>
      </c>
      <c r="B45" s="6">
        <v>1033</v>
      </c>
      <c r="C45" s="7" t="s">
        <v>93</v>
      </c>
      <c r="D45" s="8" t="s">
        <v>94</v>
      </c>
      <c r="E45" s="9" t="s">
        <v>9</v>
      </c>
      <c r="F45" s="10" t="s">
        <v>11</v>
      </c>
      <c r="G45" s="22">
        <v>1.3460000000000001</v>
      </c>
      <c r="H45" s="22">
        <f>G45*30</f>
        <v>40.380000000000003</v>
      </c>
      <c r="I45" s="9" t="s">
        <v>95</v>
      </c>
    </row>
    <row r="46" spans="1:9" x14ac:dyDescent="0.25">
      <c r="A46" s="5">
        <v>45</v>
      </c>
      <c r="B46" s="6">
        <v>118035</v>
      </c>
      <c r="C46" s="7" t="s">
        <v>96</v>
      </c>
      <c r="D46" s="8" t="s">
        <v>97</v>
      </c>
      <c r="E46" s="9" t="s">
        <v>9</v>
      </c>
      <c r="F46" s="10" t="s">
        <v>11</v>
      </c>
      <c r="G46" s="22">
        <v>0.28999999999999998</v>
      </c>
      <c r="H46" s="22">
        <f>G46*30</f>
        <v>8.6999999999999993</v>
      </c>
      <c r="I46" s="9" t="s">
        <v>95</v>
      </c>
    </row>
    <row r="47" spans="1:9" x14ac:dyDescent="0.25">
      <c r="A47" s="5">
        <v>46</v>
      </c>
      <c r="B47" s="6">
        <v>118037</v>
      </c>
      <c r="C47" s="7" t="s">
        <v>98</v>
      </c>
      <c r="D47" s="8" t="s">
        <v>97</v>
      </c>
      <c r="E47" s="9" t="s">
        <v>9</v>
      </c>
      <c r="F47" s="10" t="s">
        <v>11</v>
      </c>
      <c r="G47" s="22">
        <v>0.65100000000000002</v>
      </c>
      <c r="H47" s="22">
        <f>G47*30</f>
        <v>19.53</v>
      </c>
      <c r="I47" s="9" t="s">
        <v>95</v>
      </c>
    </row>
    <row r="48" spans="1:9" x14ac:dyDescent="0.25">
      <c r="A48" s="5">
        <v>47</v>
      </c>
      <c r="B48" s="6">
        <v>130018</v>
      </c>
      <c r="C48" s="7" t="s">
        <v>99</v>
      </c>
      <c r="D48" s="8" t="s">
        <v>100</v>
      </c>
      <c r="E48" s="9" t="s">
        <v>9</v>
      </c>
      <c r="F48" s="10" t="s">
        <v>8</v>
      </c>
      <c r="G48" s="22">
        <v>19.443000000000001</v>
      </c>
      <c r="H48" s="21">
        <f>G48*22</f>
        <v>427.74600000000004</v>
      </c>
      <c r="I48" s="9" t="s">
        <v>95</v>
      </c>
    </row>
    <row r="49" spans="1:9" x14ac:dyDescent="0.25">
      <c r="A49" s="5">
        <v>48</v>
      </c>
      <c r="B49" s="6">
        <v>130020</v>
      </c>
      <c r="C49" s="7" t="s">
        <v>101</v>
      </c>
      <c r="D49" s="8" t="s">
        <v>100</v>
      </c>
      <c r="E49" s="9" t="s">
        <v>9</v>
      </c>
      <c r="F49" s="10" t="s">
        <v>8</v>
      </c>
      <c r="G49" s="22">
        <v>1.976</v>
      </c>
      <c r="H49" s="21">
        <f>G49*22</f>
        <v>43.472000000000001</v>
      </c>
      <c r="I49" s="9" t="s">
        <v>95</v>
      </c>
    </row>
    <row r="50" spans="1:9" x14ac:dyDescent="0.25">
      <c r="A50" s="5">
        <v>49</v>
      </c>
      <c r="B50" s="6">
        <v>130023</v>
      </c>
      <c r="C50" s="7" t="s">
        <v>102</v>
      </c>
      <c r="D50" s="8" t="s">
        <v>100</v>
      </c>
      <c r="E50" s="9" t="s">
        <v>9</v>
      </c>
      <c r="F50" s="10" t="s">
        <v>8</v>
      </c>
      <c r="G50" s="22">
        <v>3.3050000000000002</v>
      </c>
      <c r="H50" s="21">
        <f>G50*22</f>
        <v>72.710000000000008</v>
      </c>
      <c r="I50" s="9" t="s">
        <v>95</v>
      </c>
    </row>
    <row r="51" spans="1:9" x14ac:dyDescent="0.25">
      <c r="A51" s="5">
        <v>50</v>
      </c>
      <c r="B51" s="6">
        <v>130004</v>
      </c>
      <c r="C51" s="7" t="s">
        <v>103</v>
      </c>
      <c r="D51" s="8" t="s">
        <v>100</v>
      </c>
      <c r="E51" s="9" t="s">
        <v>9</v>
      </c>
      <c r="F51" s="10" t="s">
        <v>8</v>
      </c>
      <c r="G51" s="22">
        <v>1.151</v>
      </c>
      <c r="H51" s="21">
        <f>G51*22</f>
        <v>25.321999999999999</v>
      </c>
      <c r="I51" s="9" t="s">
        <v>95</v>
      </c>
    </row>
    <row r="52" spans="1:9" x14ac:dyDescent="0.25">
      <c r="A52" s="5">
        <v>51</v>
      </c>
      <c r="B52" s="6">
        <v>130057</v>
      </c>
      <c r="C52" s="7" t="s">
        <v>104</v>
      </c>
      <c r="D52" s="8" t="s">
        <v>100</v>
      </c>
      <c r="E52" s="9" t="s">
        <v>9</v>
      </c>
      <c r="F52" s="10" t="s">
        <v>8</v>
      </c>
      <c r="G52" s="22">
        <v>10.35</v>
      </c>
      <c r="H52" s="21">
        <f>G52*22</f>
        <v>227.7</v>
      </c>
      <c r="I52" s="9" t="s">
        <v>95</v>
      </c>
    </row>
    <row r="53" spans="1:9" x14ac:dyDescent="0.25">
      <c r="A53" s="5">
        <v>52</v>
      </c>
      <c r="B53" s="6">
        <v>19244</v>
      </c>
      <c r="C53" s="7" t="s">
        <v>105</v>
      </c>
      <c r="D53" s="8" t="s">
        <v>106</v>
      </c>
      <c r="E53" s="9" t="s">
        <v>9</v>
      </c>
      <c r="F53" s="10" t="s">
        <v>12</v>
      </c>
      <c r="G53" s="22">
        <v>2.1269999999999998</v>
      </c>
      <c r="H53" s="21">
        <f>G53*18</f>
        <v>38.285999999999994</v>
      </c>
      <c r="I53" s="9" t="s">
        <v>95</v>
      </c>
    </row>
    <row r="54" spans="1:9" x14ac:dyDescent="0.25">
      <c r="A54" s="5">
        <v>53</v>
      </c>
      <c r="B54" s="6">
        <v>23082</v>
      </c>
      <c r="C54" s="7" t="s">
        <v>107</v>
      </c>
      <c r="D54" s="8" t="s">
        <v>108</v>
      </c>
      <c r="E54" s="9" t="s">
        <v>9</v>
      </c>
      <c r="F54" s="10" t="s">
        <v>11</v>
      </c>
      <c r="G54" s="22">
        <v>3.9750000000000001</v>
      </c>
      <c r="H54" s="22">
        <f>G54*30</f>
        <v>119.25</v>
      </c>
      <c r="I54" s="9" t="s">
        <v>95</v>
      </c>
    </row>
    <row r="55" spans="1:9" x14ac:dyDescent="0.25">
      <c r="A55" s="5">
        <v>54</v>
      </c>
      <c r="B55" s="6">
        <v>29063</v>
      </c>
      <c r="C55" s="7" t="s">
        <v>109</v>
      </c>
      <c r="D55" s="8" t="s">
        <v>110</v>
      </c>
      <c r="E55" s="9" t="s">
        <v>9</v>
      </c>
      <c r="F55" s="10" t="s">
        <v>12</v>
      </c>
      <c r="G55" s="22">
        <v>1.929</v>
      </c>
      <c r="H55" s="21">
        <f>G55*18</f>
        <v>34.722000000000001</v>
      </c>
      <c r="I55" s="9" t="s">
        <v>95</v>
      </c>
    </row>
    <row r="56" spans="1:9" x14ac:dyDescent="0.25">
      <c r="A56" s="5">
        <v>55</v>
      </c>
      <c r="B56" s="6">
        <v>5056</v>
      </c>
      <c r="C56" s="7" t="s">
        <v>111</v>
      </c>
      <c r="D56" s="8" t="s">
        <v>112</v>
      </c>
      <c r="E56" s="9" t="s">
        <v>9</v>
      </c>
      <c r="F56" s="10" t="s">
        <v>11</v>
      </c>
      <c r="G56" s="22">
        <v>1.7989999999999999</v>
      </c>
      <c r="H56" s="22">
        <f>G56*30</f>
        <v>53.97</v>
      </c>
      <c r="I56" s="9" t="s">
        <v>95</v>
      </c>
    </row>
    <row r="57" spans="1:9" x14ac:dyDescent="0.25">
      <c r="A57" s="5">
        <v>56</v>
      </c>
      <c r="B57" s="6">
        <v>53001</v>
      </c>
      <c r="C57" s="7" t="s">
        <v>113</v>
      </c>
      <c r="D57" s="8" t="s">
        <v>114</v>
      </c>
      <c r="E57" s="9" t="s">
        <v>9</v>
      </c>
      <c r="F57" s="10" t="s">
        <v>8</v>
      </c>
      <c r="G57" s="22">
        <v>3.5739999999999998</v>
      </c>
      <c r="H57" s="21">
        <f>G57*22</f>
        <v>78.628</v>
      </c>
      <c r="I57" s="9" t="s">
        <v>95</v>
      </c>
    </row>
    <row r="58" spans="1:9" x14ac:dyDescent="0.25">
      <c r="A58" s="5">
        <v>57</v>
      </c>
      <c r="B58" s="6">
        <v>59024</v>
      </c>
      <c r="C58" s="7" t="s">
        <v>115</v>
      </c>
      <c r="D58" s="8" t="s">
        <v>114</v>
      </c>
      <c r="E58" s="9" t="s">
        <v>9</v>
      </c>
      <c r="F58" s="10" t="s">
        <v>12</v>
      </c>
      <c r="G58" s="22">
        <v>1.264</v>
      </c>
      <c r="H58" s="21">
        <f>G58*18</f>
        <v>22.751999999999999</v>
      </c>
      <c r="I58" s="9" t="s">
        <v>95</v>
      </c>
    </row>
    <row r="59" spans="1:9" x14ac:dyDescent="0.25">
      <c r="A59" s="5">
        <v>58</v>
      </c>
      <c r="B59" s="6">
        <v>6010</v>
      </c>
      <c r="C59" s="7" t="s">
        <v>116</v>
      </c>
      <c r="D59" s="8" t="s">
        <v>108</v>
      </c>
      <c r="E59" s="9" t="s">
        <v>9</v>
      </c>
      <c r="F59" s="10" t="s">
        <v>15</v>
      </c>
      <c r="G59" s="22">
        <v>1.4990000000000001</v>
      </c>
      <c r="H59" s="21">
        <f>G59*14</f>
        <v>20.986000000000001</v>
      </c>
      <c r="I59" s="9" t="s">
        <v>95</v>
      </c>
    </row>
    <row r="60" spans="1:9" x14ac:dyDescent="0.25">
      <c r="A60" s="5">
        <v>59</v>
      </c>
      <c r="B60" s="6">
        <v>6029</v>
      </c>
      <c r="C60" s="7" t="s">
        <v>117</v>
      </c>
      <c r="D60" s="8" t="s">
        <v>108</v>
      </c>
      <c r="E60" s="9" t="s">
        <v>9</v>
      </c>
      <c r="F60" s="10" t="s">
        <v>15</v>
      </c>
      <c r="G60" s="22">
        <v>1.0009999999999999</v>
      </c>
      <c r="H60" s="21">
        <f>G60*14</f>
        <v>14.013999999999999</v>
      </c>
      <c r="I60" s="9" t="s">
        <v>95</v>
      </c>
    </row>
    <row r="61" spans="1:9" x14ac:dyDescent="0.25">
      <c r="A61" s="5">
        <v>60</v>
      </c>
      <c r="B61" s="6">
        <v>6051</v>
      </c>
      <c r="C61" s="7" t="s">
        <v>118</v>
      </c>
      <c r="D61" s="8" t="s">
        <v>108</v>
      </c>
      <c r="E61" s="9" t="s">
        <v>9</v>
      </c>
      <c r="F61" s="10" t="s">
        <v>15</v>
      </c>
      <c r="G61" s="22">
        <v>0.59799999999999998</v>
      </c>
      <c r="H61" s="21">
        <f>G61*14</f>
        <v>8.3719999999999999</v>
      </c>
      <c r="I61" s="9" t="s">
        <v>95</v>
      </c>
    </row>
    <row r="62" spans="1:9" x14ac:dyDescent="0.25">
      <c r="A62" s="5">
        <v>61</v>
      </c>
      <c r="B62" s="6">
        <v>62034</v>
      </c>
      <c r="C62" s="7" t="s">
        <v>119</v>
      </c>
      <c r="D62" s="8" t="s">
        <v>114</v>
      </c>
      <c r="E62" s="9" t="s">
        <v>9</v>
      </c>
      <c r="F62" s="10" t="s">
        <v>12</v>
      </c>
      <c r="G62" s="22">
        <v>6.1520000000000001</v>
      </c>
      <c r="H62" s="21">
        <f>G62*18</f>
        <v>110.736</v>
      </c>
      <c r="I62" s="9" t="s">
        <v>95</v>
      </c>
    </row>
    <row r="63" spans="1:9" x14ac:dyDescent="0.25">
      <c r="A63" s="5">
        <v>62</v>
      </c>
      <c r="B63" s="6">
        <v>63056</v>
      </c>
      <c r="C63" s="7" t="s">
        <v>120</v>
      </c>
      <c r="D63" s="8" t="s">
        <v>121</v>
      </c>
      <c r="E63" s="9" t="s">
        <v>13</v>
      </c>
      <c r="F63" s="10" t="s">
        <v>12</v>
      </c>
      <c r="G63" s="22">
        <v>1.4710000000000001</v>
      </c>
      <c r="H63" s="21">
        <f>G63*18</f>
        <v>26.478000000000002</v>
      </c>
      <c r="I63" s="9" t="s">
        <v>95</v>
      </c>
    </row>
    <row r="64" spans="1:9" x14ac:dyDescent="0.25">
      <c r="A64" s="5">
        <v>63</v>
      </c>
      <c r="B64" s="6">
        <v>7040</v>
      </c>
      <c r="C64" s="7" t="s">
        <v>122</v>
      </c>
      <c r="D64" s="8" t="s">
        <v>108</v>
      </c>
      <c r="E64" s="9" t="s">
        <v>9</v>
      </c>
      <c r="F64" s="10" t="s">
        <v>11</v>
      </c>
      <c r="G64" s="22">
        <v>13.898</v>
      </c>
      <c r="H64" s="22">
        <f>G64*30</f>
        <v>416.94</v>
      </c>
      <c r="I64" s="9" t="s">
        <v>95</v>
      </c>
    </row>
    <row r="65" spans="1:9" x14ac:dyDescent="0.25">
      <c r="A65" s="5">
        <v>64</v>
      </c>
      <c r="B65" s="6">
        <v>7057</v>
      </c>
      <c r="C65" s="7" t="s">
        <v>123</v>
      </c>
      <c r="D65" s="8" t="s">
        <v>108</v>
      </c>
      <c r="E65" s="9" t="s">
        <v>9</v>
      </c>
      <c r="F65" s="10" t="s">
        <v>11</v>
      </c>
      <c r="G65" s="22">
        <v>6.399</v>
      </c>
      <c r="H65" s="22">
        <f>G65*30</f>
        <v>191.97</v>
      </c>
      <c r="I65" s="9" t="s">
        <v>95</v>
      </c>
    </row>
    <row r="66" spans="1:9" x14ac:dyDescent="0.25">
      <c r="A66" s="5">
        <v>65</v>
      </c>
      <c r="B66" s="11">
        <v>70015</v>
      </c>
      <c r="C66" s="12" t="s">
        <v>124</v>
      </c>
      <c r="D66" s="5" t="s">
        <v>19</v>
      </c>
      <c r="E66" s="13" t="s">
        <v>9</v>
      </c>
      <c r="F66" s="14" t="s">
        <v>11</v>
      </c>
      <c r="G66" s="21">
        <v>1.6539999999999999</v>
      </c>
      <c r="H66" s="22">
        <f>G66*30</f>
        <v>49.62</v>
      </c>
      <c r="I66" s="13" t="s">
        <v>95</v>
      </c>
    </row>
    <row r="67" spans="1:9" x14ac:dyDescent="0.25">
      <c r="A67" s="5">
        <v>66</v>
      </c>
      <c r="B67" s="11">
        <v>72100</v>
      </c>
      <c r="C67" s="12" t="s">
        <v>125</v>
      </c>
      <c r="D67" s="5" t="s">
        <v>19</v>
      </c>
      <c r="E67" s="13" t="s">
        <v>13</v>
      </c>
      <c r="F67" s="14" t="s">
        <v>12</v>
      </c>
      <c r="G67" s="21">
        <v>0.64</v>
      </c>
      <c r="H67" s="21">
        <f>G67*18</f>
        <v>11.52</v>
      </c>
      <c r="I67" s="13" t="s">
        <v>95</v>
      </c>
    </row>
    <row r="68" spans="1:9" x14ac:dyDescent="0.25">
      <c r="A68" s="5">
        <v>67</v>
      </c>
      <c r="B68" s="11">
        <v>72166</v>
      </c>
      <c r="C68" s="12" t="s">
        <v>126</v>
      </c>
      <c r="D68" s="5" t="s">
        <v>19</v>
      </c>
      <c r="E68" s="13" t="s">
        <v>13</v>
      </c>
      <c r="F68" s="14" t="s">
        <v>12</v>
      </c>
      <c r="G68" s="21">
        <v>0.63800000000000001</v>
      </c>
      <c r="H68" s="21">
        <f>G68*18</f>
        <v>11.484</v>
      </c>
      <c r="I68" s="13" t="s">
        <v>95</v>
      </c>
    </row>
    <row r="69" spans="1:9" x14ac:dyDescent="0.25">
      <c r="A69" s="5">
        <v>68</v>
      </c>
      <c r="B69" s="11">
        <v>72181</v>
      </c>
      <c r="C69" s="12" t="s">
        <v>127</v>
      </c>
      <c r="D69" s="5" t="s">
        <v>19</v>
      </c>
      <c r="E69" s="13" t="s">
        <v>13</v>
      </c>
      <c r="F69" s="14" t="s">
        <v>12</v>
      </c>
      <c r="G69" s="21">
        <v>0.63700000000000001</v>
      </c>
      <c r="H69" s="21">
        <f>G69*18</f>
        <v>11.466000000000001</v>
      </c>
      <c r="I69" s="13" t="s">
        <v>95</v>
      </c>
    </row>
    <row r="70" spans="1:9" x14ac:dyDescent="0.25">
      <c r="A70" s="5">
        <v>69</v>
      </c>
      <c r="B70" s="11">
        <v>72191</v>
      </c>
      <c r="C70" s="12" t="s">
        <v>128</v>
      </c>
      <c r="D70" s="5" t="s">
        <v>19</v>
      </c>
      <c r="E70" s="13" t="s">
        <v>13</v>
      </c>
      <c r="F70" s="14" t="s">
        <v>12</v>
      </c>
      <c r="G70" s="21">
        <v>0.63700000000000001</v>
      </c>
      <c r="H70" s="21">
        <f>G70*18</f>
        <v>11.466000000000001</v>
      </c>
      <c r="I70" s="13" t="s">
        <v>95</v>
      </c>
    </row>
    <row r="71" spans="1:9" x14ac:dyDescent="0.25">
      <c r="A71" s="5">
        <v>70</v>
      </c>
      <c r="B71" s="11">
        <v>72021</v>
      </c>
      <c r="C71" s="12" t="s">
        <v>129</v>
      </c>
      <c r="D71" s="5" t="s">
        <v>19</v>
      </c>
      <c r="E71" s="13" t="s">
        <v>13</v>
      </c>
      <c r="F71" s="14" t="s">
        <v>12</v>
      </c>
      <c r="G71" s="21">
        <v>0.67</v>
      </c>
      <c r="H71" s="21">
        <f>G71*18</f>
        <v>12.06</v>
      </c>
      <c r="I71" s="13" t="s">
        <v>95</v>
      </c>
    </row>
    <row r="72" spans="1:9" x14ac:dyDescent="0.25">
      <c r="A72" s="5">
        <v>71</v>
      </c>
      <c r="B72" s="11">
        <v>72022</v>
      </c>
      <c r="C72" s="12" t="s">
        <v>130</v>
      </c>
      <c r="D72" s="5" t="s">
        <v>19</v>
      </c>
      <c r="E72" s="13" t="s">
        <v>13</v>
      </c>
      <c r="F72" s="14" t="s">
        <v>12</v>
      </c>
      <c r="G72" s="21">
        <v>0.67</v>
      </c>
      <c r="H72" s="21">
        <f>G72*18</f>
        <v>12.06</v>
      </c>
      <c r="I72" s="13" t="s">
        <v>95</v>
      </c>
    </row>
    <row r="73" spans="1:9" x14ac:dyDescent="0.25">
      <c r="A73" s="5">
        <v>72</v>
      </c>
      <c r="B73" s="11">
        <v>72023</v>
      </c>
      <c r="C73" s="12" t="s">
        <v>131</v>
      </c>
      <c r="D73" s="5" t="s">
        <v>19</v>
      </c>
      <c r="E73" s="13" t="s">
        <v>13</v>
      </c>
      <c r="F73" s="14" t="s">
        <v>12</v>
      </c>
      <c r="G73" s="21">
        <v>0.67</v>
      </c>
      <c r="H73" s="21">
        <f>G73*18</f>
        <v>12.06</v>
      </c>
      <c r="I73" s="13" t="s">
        <v>95</v>
      </c>
    </row>
    <row r="74" spans="1:9" x14ac:dyDescent="0.25">
      <c r="A74" s="5">
        <v>73</v>
      </c>
      <c r="B74" s="11">
        <v>72026</v>
      </c>
      <c r="C74" s="12" t="s">
        <v>132</v>
      </c>
      <c r="D74" s="5" t="s">
        <v>19</v>
      </c>
      <c r="E74" s="13" t="s">
        <v>13</v>
      </c>
      <c r="F74" s="14" t="s">
        <v>12</v>
      </c>
      <c r="G74" s="21">
        <v>0.67100000000000004</v>
      </c>
      <c r="H74" s="21">
        <f>G74*18</f>
        <v>12.078000000000001</v>
      </c>
      <c r="I74" s="13" t="s">
        <v>95</v>
      </c>
    </row>
    <row r="75" spans="1:9" x14ac:dyDescent="0.25">
      <c r="A75" s="5">
        <v>74</v>
      </c>
      <c r="B75" s="11">
        <v>72027</v>
      </c>
      <c r="C75" s="12" t="s">
        <v>133</v>
      </c>
      <c r="D75" s="5" t="s">
        <v>19</v>
      </c>
      <c r="E75" s="13" t="s">
        <v>13</v>
      </c>
      <c r="F75" s="14" t="s">
        <v>12</v>
      </c>
      <c r="G75" s="21">
        <v>0.67200000000000004</v>
      </c>
      <c r="H75" s="21">
        <f>G75*18</f>
        <v>12.096</v>
      </c>
      <c r="I75" s="13" t="s">
        <v>95</v>
      </c>
    </row>
    <row r="76" spans="1:9" x14ac:dyDescent="0.25">
      <c r="A76" s="5">
        <v>75</v>
      </c>
      <c r="B76" s="11">
        <v>72032</v>
      </c>
      <c r="C76" s="12" t="s">
        <v>134</v>
      </c>
      <c r="D76" s="5" t="s">
        <v>19</v>
      </c>
      <c r="E76" s="13" t="s">
        <v>13</v>
      </c>
      <c r="F76" s="14" t="s">
        <v>12</v>
      </c>
      <c r="G76" s="21">
        <v>0.67</v>
      </c>
      <c r="H76" s="21">
        <f>G76*18</f>
        <v>12.06</v>
      </c>
      <c r="I76" s="13" t="s">
        <v>95</v>
      </c>
    </row>
    <row r="77" spans="1:9" x14ac:dyDescent="0.25">
      <c r="A77" s="5">
        <v>76</v>
      </c>
      <c r="B77" s="11">
        <v>72033</v>
      </c>
      <c r="C77" s="12" t="s">
        <v>135</v>
      </c>
      <c r="D77" s="5" t="s">
        <v>19</v>
      </c>
      <c r="E77" s="13" t="s">
        <v>13</v>
      </c>
      <c r="F77" s="14" t="s">
        <v>12</v>
      </c>
      <c r="G77" s="21">
        <v>0.67</v>
      </c>
      <c r="H77" s="21">
        <f>G77*18</f>
        <v>12.06</v>
      </c>
      <c r="I77" s="13" t="s">
        <v>95</v>
      </c>
    </row>
    <row r="78" spans="1:9" x14ac:dyDescent="0.25">
      <c r="A78" s="5">
        <v>77</v>
      </c>
      <c r="B78" s="11">
        <v>72039</v>
      </c>
      <c r="C78" s="12" t="s">
        <v>136</v>
      </c>
      <c r="D78" s="5" t="s">
        <v>19</v>
      </c>
      <c r="E78" s="13" t="s">
        <v>13</v>
      </c>
      <c r="F78" s="14" t="s">
        <v>12</v>
      </c>
      <c r="G78" s="21">
        <v>0.64500000000000002</v>
      </c>
      <c r="H78" s="21">
        <f>G78*18</f>
        <v>11.61</v>
      </c>
      <c r="I78" s="13" t="s">
        <v>95</v>
      </c>
    </row>
    <row r="79" spans="1:9" x14ac:dyDescent="0.25">
      <c r="A79" s="5">
        <v>78</v>
      </c>
      <c r="B79" s="11">
        <v>72040</v>
      </c>
      <c r="C79" s="12" t="s">
        <v>137</v>
      </c>
      <c r="D79" s="5" t="s">
        <v>19</v>
      </c>
      <c r="E79" s="13" t="s">
        <v>13</v>
      </c>
      <c r="F79" s="14" t="s">
        <v>12</v>
      </c>
      <c r="G79" s="21">
        <v>0.64400000000000002</v>
      </c>
      <c r="H79" s="21">
        <f>G79*18</f>
        <v>11.592000000000001</v>
      </c>
      <c r="I79" s="13" t="s">
        <v>95</v>
      </c>
    </row>
    <row r="80" spans="1:9" x14ac:dyDescent="0.25">
      <c r="A80" s="5">
        <v>79</v>
      </c>
      <c r="B80" s="11">
        <v>72041</v>
      </c>
      <c r="C80" s="12" t="s">
        <v>138</v>
      </c>
      <c r="D80" s="5" t="s">
        <v>19</v>
      </c>
      <c r="E80" s="13" t="s">
        <v>13</v>
      </c>
      <c r="F80" s="14" t="s">
        <v>12</v>
      </c>
      <c r="G80" s="21">
        <v>0.64300000000000002</v>
      </c>
      <c r="H80" s="21">
        <f>G80*18</f>
        <v>11.574</v>
      </c>
      <c r="I80" s="13" t="s">
        <v>95</v>
      </c>
    </row>
    <row r="81" spans="1:9" x14ac:dyDescent="0.25">
      <c r="A81" s="5">
        <v>80</v>
      </c>
      <c r="B81" s="11">
        <v>72042</v>
      </c>
      <c r="C81" s="12" t="s">
        <v>139</v>
      </c>
      <c r="D81" s="5" t="s">
        <v>19</v>
      </c>
      <c r="E81" s="13" t="s">
        <v>13</v>
      </c>
      <c r="F81" s="14" t="s">
        <v>12</v>
      </c>
      <c r="G81" s="21">
        <v>0.64200000000000002</v>
      </c>
      <c r="H81" s="21">
        <f>G81*18</f>
        <v>11.556000000000001</v>
      </c>
      <c r="I81" s="13" t="s">
        <v>95</v>
      </c>
    </row>
    <row r="82" spans="1:9" x14ac:dyDescent="0.25">
      <c r="A82" s="5">
        <v>81</v>
      </c>
      <c r="B82" s="11">
        <v>72043</v>
      </c>
      <c r="C82" s="12" t="s">
        <v>140</v>
      </c>
      <c r="D82" s="5" t="s">
        <v>19</v>
      </c>
      <c r="E82" s="13" t="s">
        <v>13</v>
      </c>
      <c r="F82" s="14" t="s">
        <v>12</v>
      </c>
      <c r="G82" s="21">
        <v>0.64500000000000002</v>
      </c>
      <c r="H82" s="21">
        <f>G82*18</f>
        <v>11.61</v>
      </c>
      <c r="I82" s="13" t="s">
        <v>95</v>
      </c>
    </row>
    <row r="83" spans="1:9" x14ac:dyDescent="0.25">
      <c r="A83" s="5">
        <v>82</v>
      </c>
      <c r="B83" s="11">
        <v>72044</v>
      </c>
      <c r="C83" s="12" t="s">
        <v>141</v>
      </c>
      <c r="D83" s="5" t="s">
        <v>19</v>
      </c>
      <c r="E83" s="13" t="s">
        <v>13</v>
      </c>
      <c r="F83" s="14" t="s">
        <v>12</v>
      </c>
      <c r="G83" s="21">
        <v>0.64400000000000002</v>
      </c>
      <c r="H83" s="21">
        <f>G83*18</f>
        <v>11.592000000000001</v>
      </c>
      <c r="I83" s="13" t="s">
        <v>95</v>
      </c>
    </row>
    <row r="84" spans="1:9" x14ac:dyDescent="0.25">
      <c r="A84" s="5">
        <v>83</v>
      </c>
      <c r="B84" s="11">
        <v>72045</v>
      </c>
      <c r="C84" s="12" t="s">
        <v>142</v>
      </c>
      <c r="D84" s="5" t="s">
        <v>19</v>
      </c>
      <c r="E84" s="13" t="s">
        <v>13</v>
      </c>
      <c r="F84" s="14" t="s">
        <v>12</v>
      </c>
      <c r="G84" s="21">
        <v>0.64400000000000002</v>
      </c>
      <c r="H84" s="21">
        <f>G84*18</f>
        <v>11.592000000000001</v>
      </c>
      <c r="I84" s="13" t="s">
        <v>95</v>
      </c>
    </row>
    <row r="85" spans="1:9" x14ac:dyDescent="0.25">
      <c r="A85" s="5">
        <v>84</v>
      </c>
      <c r="B85" s="11">
        <v>72085</v>
      </c>
      <c r="C85" s="12" t="s">
        <v>143</v>
      </c>
      <c r="D85" s="5" t="s">
        <v>19</v>
      </c>
      <c r="E85" s="13" t="s">
        <v>13</v>
      </c>
      <c r="F85" s="14" t="s">
        <v>12</v>
      </c>
      <c r="G85" s="21">
        <v>0.621</v>
      </c>
      <c r="H85" s="21">
        <f>G85*18</f>
        <v>11.178000000000001</v>
      </c>
      <c r="I85" s="13" t="s">
        <v>95</v>
      </c>
    </row>
    <row r="86" spans="1:9" x14ac:dyDescent="0.25">
      <c r="A86" s="5">
        <v>85</v>
      </c>
      <c r="B86" s="11">
        <v>72086</v>
      </c>
      <c r="C86" s="12" t="s">
        <v>144</v>
      </c>
      <c r="D86" s="5" t="s">
        <v>19</v>
      </c>
      <c r="E86" s="13" t="s">
        <v>13</v>
      </c>
      <c r="F86" s="14" t="s">
        <v>12</v>
      </c>
      <c r="G86" s="21">
        <v>0.63</v>
      </c>
      <c r="H86" s="21">
        <f>G86*18</f>
        <v>11.34</v>
      </c>
      <c r="I86" s="13" t="s">
        <v>95</v>
      </c>
    </row>
    <row r="87" spans="1:9" x14ac:dyDescent="0.25">
      <c r="A87" s="5">
        <v>86</v>
      </c>
      <c r="B87" s="11">
        <v>72087</v>
      </c>
      <c r="C87" s="12" t="s">
        <v>145</v>
      </c>
      <c r="D87" s="5" t="s">
        <v>19</v>
      </c>
      <c r="E87" s="13" t="s">
        <v>13</v>
      </c>
      <c r="F87" s="14" t="s">
        <v>12</v>
      </c>
      <c r="G87" s="21">
        <v>0.624</v>
      </c>
      <c r="H87" s="21">
        <f>G87*18</f>
        <v>11.231999999999999</v>
      </c>
      <c r="I87" s="13" t="s">
        <v>95</v>
      </c>
    </row>
    <row r="88" spans="1:9" x14ac:dyDescent="0.25">
      <c r="A88" s="5">
        <v>87</v>
      </c>
      <c r="B88" s="11">
        <v>72088</v>
      </c>
      <c r="C88" s="12" t="s">
        <v>146</v>
      </c>
      <c r="D88" s="5" t="s">
        <v>19</v>
      </c>
      <c r="E88" s="13" t="s">
        <v>13</v>
      </c>
      <c r="F88" s="14" t="s">
        <v>12</v>
      </c>
      <c r="G88" s="21">
        <v>0.624</v>
      </c>
      <c r="H88" s="21">
        <f>G88*18</f>
        <v>11.231999999999999</v>
      </c>
      <c r="I88" s="13" t="s">
        <v>95</v>
      </c>
    </row>
    <row r="89" spans="1:9" x14ac:dyDescent="0.25">
      <c r="A89" s="5">
        <v>88</v>
      </c>
      <c r="B89" s="11">
        <v>72090</v>
      </c>
      <c r="C89" s="12" t="s">
        <v>147</v>
      </c>
      <c r="D89" s="5" t="s">
        <v>19</v>
      </c>
      <c r="E89" s="13" t="s">
        <v>13</v>
      </c>
      <c r="F89" s="14" t="s">
        <v>12</v>
      </c>
      <c r="G89" s="21">
        <v>0.626</v>
      </c>
      <c r="H89" s="21">
        <f>G89*18</f>
        <v>11.268000000000001</v>
      </c>
      <c r="I89" s="13" t="s">
        <v>95</v>
      </c>
    </row>
    <row r="90" spans="1:9" x14ac:dyDescent="0.25">
      <c r="A90" s="5">
        <v>89</v>
      </c>
      <c r="B90" s="11">
        <v>72091</v>
      </c>
      <c r="C90" s="12" t="s">
        <v>148</v>
      </c>
      <c r="D90" s="5" t="s">
        <v>19</v>
      </c>
      <c r="E90" s="13" t="s">
        <v>13</v>
      </c>
      <c r="F90" s="14" t="s">
        <v>12</v>
      </c>
      <c r="G90" s="21">
        <v>0.625</v>
      </c>
      <c r="H90" s="21">
        <f>G90*18</f>
        <v>11.25</v>
      </c>
      <c r="I90" s="13" t="s">
        <v>95</v>
      </c>
    </row>
    <row r="91" spans="1:9" x14ac:dyDescent="0.25">
      <c r="A91" s="5">
        <v>90</v>
      </c>
      <c r="B91" s="11">
        <v>72092</v>
      </c>
      <c r="C91" s="12" t="s">
        <v>149</v>
      </c>
      <c r="D91" s="5" t="s">
        <v>19</v>
      </c>
      <c r="E91" s="13" t="s">
        <v>13</v>
      </c>
      <c r="F91" s="14" t="s">
        <v>12</v>
      </c>
      <c r="G91" s="21">
        <v>0.625</v>
      </c>
      <c r="H91" s="21">
        <f>G91*18</f>
        <v>11.25</v>
      </c>
      <c r="I91" s="13" t="s">
        <v>95</v>
      </c>
    </row>
    <row r="92" spans="1:9" x14ac:dyDescent="0.25">
      <c r="A92" s="5">
        <v>91</v>
      </c>
      <c r="B92" s="11">
        <v>72098</v>
      </c>
      <c r="C92" s="12" t="s">
        <v>150</v>
      </c>
      <c r="D92" s="5" t="s">
        <v>19</v>
      </c>
      <c r="E92" s="13" t="s">
        <v>13</v>
      </c>
      <c r="F92" s="14" t="s">
        <v>12</v>
      </c>
      <c r="G92" s="21">
        <v>0.31900000000000001</v>
      </c>
      <c r="H92" s="21">
        <f>G92*18</f>
        <v>5.742</v>
      </c>
      <c r="I92" s="13" t="s">
        <v>95</v>
      </c>
    </row>
    <row r="93" spans="1:9" x14ac:dyDescent="0.25">
      <c r="A93" s="5">
        <v>92</v>
      </c>
      <c r="B93" s="11">
        <v>72099</v>
      </c>
      <c r="C93" s="12" t="s">
        <v>151</v>
      </c>
      <c r="D93" s="5" t="s">
        <v>19</v>
      </c>
      <c r="E93" s="13" t="s">
        <v>13</v>
      </c>
      <c r="F93" s="14" t="s">
        <v>12</v>
      </c>
      <c r="G93" s="21">
        <v>0.32100000000000001</v>
      </c>
      <c r="H93" s="21">
        <f>G93*18</f>
        <v>5.7780000000000005</v>
      </c>
      <c r="I93" s="13" t="s">
        <v>95</v>
      </c>
    </row>
    <row r="94" spans="1:9" x14ac:dyDescent="0.25">
      <c r="A94" s="5">
        <v>93</v>
      </c>
      <c r="B94" s="6">
        <v>78117</v>
      </c>
      <c r="C94" s="7" t="s">
        <v>152</v>
      </c>
      <c r="D94" s="8" t="s">
        <v>19</v>
      </c>
      <c r="E94" s="9" t="s">
        <v>9</v>
      </c>
      <c r="F94" s="10" t="s">
        <v>10</v>
      </c>
      <c r="G94" s="22">
        <v>0.63200000000000001</v>
      </c>
      <c r="H94" s="21">
        <f>G94*30</f>
        <v>18.96</v>
      </c>
      <c r="I94" s="9" t="s">
        <v>95</v>
      </c>
    </row>
    <row r="95" spans="1:9" x14ac:dyDescent="0.25">
      <c r="A95" s="5">
        <v>94</v>
      </c>
      <c r="B95" s="6">
        <v>8103</v>
      </c>
      <c r="C95" s="7" t="s">
        <v>153</v>
      </c>
      <c r="D95" s="8" t="s">
        <v>154</v>
      </c>
      <c r="E95" s="9" t="s">
        <v>9</v>
      </c>
      <c r="F95" s="10" t="s">
        <v>11</v>
      </c>
      <c r="G95" s="22">
        <v>2</v>
      </c>
      <c r="H95" s="22">
        <f>G95*30</f>
        <v>60</v>
      </c>
      <c r="I95" s="9" t="s">
        <v>95</v>
      </c>
    </row>
    <row r="96" spans="1:9" x14ac:dyDescent="0.25">
      <c r="A96" s="5">
        <v>95</v>
      </c>
      <c r="B96" s="19">
        <v>49</v>
      </c>
      <c r="C96" s="12" t="s">
        <v>155</v>
      </c>
      <c r="D96" s="5" t="s">
        <v>17</v>
      </c>
      <c r="E96" s="13" t="s">
        <v>14</v>
      </c>
      <c r="F96" s="14" t="s">
        <v>15</v>
      </c>
      <c r="G96" s="21">
        <v>9.1929999999999996</v>
      </c>
      <c r="H96" s="21">
        <f>G96*14</f>
        <v>128.702</v>
      </c>
      <c r="I96" s="20" t="s">
        <v>156</v>
      </c>
    </row>
    <row r="97" spans="1:9" x14ac:dyDescent="0.25">
      <c r="A97" s="5">
        <v>96</v>
      </c>
      <c r="B97" s="11">
        <v>52</v>
      </c>
      <c r="C97" s="12" t="s">
        <v>157</v>
      </c>
      <c r="D97" s="5" t="s">
        <v>158</v>
      </c>
      <c r="E97" s="13" t="s">
        <v>14</v>
      </c>
      <c r="F97" s="14" t="s">
        <v>15</v>
      </c>
      <c r="G97" s="21">
        <v>2.2400000000000002</v>
      </c>
      <c r="H97" s="21">
        <f>G97*14</f>
        <v>31.360000000000003</v>
      </c>
      <c r="I97" s="13" t="s">
        <v>156</v>
      </c>
    </row>
    <row r="98" spans="1:9" x14ac:dyDescent="0.25">
      <c r="A98" s="5">
        <v>97</v>
      </c>
      <c r="B98" s="11">
        <v>63</v>
      </c>
      <c r="C98" s="12" t="s">
        <v>159</v>
      </c>
      <c r="D98" s="5" t="s">
        <v>160</v>
      </c>
      <c r="E98" s="13" t="s">
        <v>9</v>
      </c>
      <c r="F98" s="14" t="s">
        <v>26</v>
      </c>
      <c r="G98" s="21">
        <v>1.706</v>
      </c>
      <c r="H98" s="21">
        <f>G98*16</f>
        <v>27.295999999999999</v>
      </c>
      <c r="I98" s="13" t="s">
        <v>156</v>
      </c>
    </row>
    <row r="99" spans="1:9" x14ac:dyDescent="0.25">
      <c r="A99" s="5">
        <v>98</v>
      </c>
      <c r="B99" s="11">
        <v>64</v>
      </c>
      <c r="C99" s="12" t="s">
        <v>161</v>
      </c>
      <c r="D99" s="5" t="s">
        <v>160</v>
      </c>
      <c r="E99" s="13" t="s">
        <v>9</v>
      </c>
      <c r="F99" s="14" t="s">
        <v>26</v>
      </c>
      <c r="G99" s="21">
        <v>4.758</v>
      </c>
      <c r="H99" s="21">
        <f>G99*16</f>
        <v>76.128</v>
      </c>
      <c r="I99" s="13" t="s">
        <v>156</v>
      </c>
    </row>
    <row r="100" spans="1:9" x14ac:dyDescent="0.25">
      <c r="A100" s="5">
        <v>99</v>
      </c>
      <c r="B100" s="11">
        <v>69</v>
      </c>
      <c r="C100" s="12" t="s">
        <v>162</v>
      </c>
      <c r="D100" s="5" t="s">
        <v>163</v>
      </c>
      <c r="E100" s="13" t="s">
        <v>9</v>
      </c>
      <c r="F100" s="14" t="s">
        <v>15</v>
      </c>
      <c r="G100" s="21">
        <v>4.6100000000000003</v>
      </c>
      <c r="H100" s="21">
        <f>G100*14</f>
        <v>64.540000000000006</v>
      </c>
      <c r="I100" s="13" t="s">
        <v>156</v>
      </c>
    </row>
    <row r="101" spans="1:9" x14ac:dyDescent="0.25">
      <c r="A101" s="5">
        <v>100</v>
      </c>
      <c r="B101" s="11">
        <v>74</v>
      </c>
      <c r="C101" s="12" t="s">
        <v>164</v>
      </c>
      <c r="D101" s="5" t="s">
        <v>165</v>
      </c>
      <c r="E101" s="13" t="s">
        <v>9</v>
      </c>
      <c r="F101" s="14" t="s">
        <v>8</v>
      </c>
      <c r="G101" s="21">
        <v>0.45200000000000001</v>
      </c>
      <c r="H101" s="21">
        <f>G101*22</f>
        <v>9.9440000000000008</v>
      </c>
      <c r="I101" s="13" t="s">
        <v>156</v>
      </c>
    </row>
    <row r="102" spans="1:9" x14ac:dyDescent="0.25">
      <c r="A102" s="5">
        <v>101</v>
      </c>
      <c r="B102" s="11">
        <v>94</v>
      </c>
      <c r="C102" s="12" t="s">
        <v>166</v>
      </c>
      <c r="D102" s="5" t="s">
        <v>167</v>
      </c>
      <c r="E102" s="13" t="s">
        <v>9</v>
      </c>
      <c r="F102" s="14" t="s">
        <v>8</v>
      </c>
      <c r="G102" s="21">
        <v>1.754</v>
      </c>
      <c r="H102" s="21">
        <f>G102*22</f>
        <v>38.588000000000001</v>
      </c>
      <c r="I102" s="13" t="s">
        <v>156</v>
      </c>
    </row>
    <row r="103" spans="1:9" x14ac:dyDescent="0.25">
      <c r="A103" s="5">
        <v>102</v>
      </c>
      <c r="B103" s="11">
        <v>95</v>
      </c>
      <c r="C103" s="12" t="s">
        <v>168</v>
      </c>
      <c r="D103" s="5" t="s">
        <v>160</v>
      </c>
      <c r="E103" s="13" t="s">
        <v>9</v>
      </c>
      <c r="F103" s="14" t="s">
        <v>8</v>
      </c>
      <c r="G103" s="21">
        <v>2.351</v>
      </c>
      <c r="H103" s="21">
        <f>G103*22</f>
        <v>51.722000000000001</v>
      </c>
      <c r="I103" s="13" t="s">
        <v>156</v>
      </c>
    </row>
    <row r="104" spans="1:9" x14ac:dyDescent="0.25">
      <c r="A104" s="5">
        <v>103</v>
      </c>
      <c r="B104" s="11">
        <v>108</v>
      </c>
      <c r="C104" s="12" t="s">
        <v>169</v>
      </c>
      <c r="D104" s="5" t="s">
        <v>170</v>
      </c>
      <c r="E104" s="13" t="s">
        <v>9</v>
      </c>
      <c r="F104" s="14" t="s">
        <v>26</v>
      </c>
      <c r="G104" s="21">
        <v>2.9470000000000001</v>
      </c>
      <c r="H104" s="21">
        <f>G104*16</f>
        <v>47.152000000000001</v>
      </c>
      <c r="I104" s="13" t="s">
        <v>156</v>
      </c>
    </row>
    <row r="105" spans="1:9" x14ac:dyDescent="0.25">
      <c r="A105" s="5">
        <v>104</v>
      </c>
      <c r="B105" s="11">
        <v>121</v>
      </c>
      <c r="C105" s="12" t="s">
        <v>171</v>
      </c>
      <c r="D105" s="5" t="s">
        <v>172</v>
      </c>
      <c r="E105" s="13" t="s">
        <v>9</v>
      </c>
      <c r="F105" s="14" t="s">
        <v>15</v>
      </c>
      <c r="G105" s="21">
        <v>29.382999999999999</v>
      </c>
      <c r="H105" s="21">
        <f>G105*14</f>
        <v>411.36199999999997</v>
      </c>
      <c r="I105" s="13" t="s">
        <v>156</v>
      </c>
    </row>
    <row r="106" spans="1:9" x14ac:dyDescent="0.25">
      <c r="A106" s="5">
        <v>105</v>
      </c>
      <c r="B106" s="11">
        <v>154</v>
      </c>
      <c r="C106" s="12" t="s">
        <v>173</v>
      </c>
      <c r="D106" s="5" t="s">
        <v>174</v>
      </c>
      <c r="E106" s="13" t="s">
        <v>9</v>
      </c>
      <c r="F106" s="14" t="s">
        <v>15</v>
      </c>
      <c r="G106" s="21">
        <v>0.50900000000000001</v>
      </c>
      <c r="H106" s="21">
        <f>G106*14</f>
        <v>7.1260000000000003</v>
      </c>
      <c r="I106" s="13" t="s">
        <v>156</v>
      </c>
    </row>
    <row r="107" spans="1:9" x14ac:dyDescent="0.25">
      <c r="A107" s="5">
        <v>106</v>
      </c>
      <c r="B107" s="11">
        <v>162</v>
      </c>
      <c r="C107" s="12" t="s">
        <v>175</v>
      </c>
      <c r="D107" s="5" t="s">
        <v>176</v>
      </c>
      <c r="E107" s="13" t="s">
        <v>9</v>
      </c>
      <c r="F107" s="14" t="s">
        <v>15</v>
      </c>
      <c r="G107" s="21">
        <v>1.0669999999999999</v>
      </c>
      <c r="H107" s="21">
        <f>G107*14</f>
        <v>14.937999999999999</v>
      </c>
      <c r="I107" s="13" t="s">
        <v>156</v>
      </c>
    </row>
    <row r="108" spans="1:9" x14ac:dyDescent="0.25">
      <c r="A108" s="5">
        <v>107</v>
      </c>
      <c r="B108" s="11">
        <v>169</v>
      </c>
      <c r="C108" s="12" t="s">
        <v>177</v>
      </c>
      <c r="D108" s="5" t="s">
        <v>176</v>
      </c>
      <c r="E108" s="13" t="s">
        <v>9</v>
      </c>
      <c r="F108" s="14" t="s">
        <v>15</v>
      </c>
      <c r="G108" s="21">
        <v>0.47699999999999998</v>
      </c>
      <c r="H108" s="21">
        <f>G108*14</f>
        <v>6.6779999999999999</v>
      </c>
      <c r="I108" s="13" t="s">
        <v>156</v>
      </c>
    </row>
    <row r="109" spans="1:9" x14ac:dyDescent="0.25">
      <c r="A109" s="5">
        <v>108</v>
      </c>
      <c r="B109" s="6">
        <v>229</v>
      </c>
      <c r="C109" s="7" t="s">
        <v>178</v>
      </c>
      <c r="D109" s="8" t="s">
        <v>18</v>
      </c>
      <c r="E109" s="9" t="s">
        <v>9</v>
      </c>
      <c r="F109" s="10" t="s">
        <v>15</v>
      </c>
      <c r="G109" s="22">
        <v>2.5219999999999998</v>
      </c>
      <c r="H109" s="21">
        <f>G109*14</f>
        <v>35.308</v>
      </c>
      <c r="I109" s="9" t="s">
        <v>156</v>
      </c>
    </row>
    <row r="110" spans="1:9" x14ac:dyDescent="0.25">
      <c r="A110" s="5">
        <v>109</v>
      </c>
      <c r="B110" s="6">
        <v>249</v>
      </c>
      <c r="C110" s="7" t="s">
        <v>179</v>
      </c>
      <c r="D110" s="8" t="s">
        <v>180</v>
      </c>
      <c r="E110" s="9" t="s">
        <v>9</v>
      </c>
      <c r="F110" s="10" t="s">
        <v>15</v>
      </c>
      <c r="G110" s="22">
        <v>0.69599999999999995</v>
      </c>
      <c r="H110" s="21">
        <f>G110*14</f>
        <v>9.7439999999999998</v>
      </c>
      <c r="I110" s="9" t="s">
        <v>156</v>
      </c>
    </row>
    <row r="111" spans="1:9" x14ac:dyDescent="0.25">
      <c r="A111" s="5">
        <v>110</v>
      </c>
      <c r="B111" s="6">
        <v>253</v>
      </c>
      <c r="C111" s="7" t="s">
        <v>181</v>
      </c>
      <c r="D111" s="8" t="s">
        <v>182</v>
      </c>
      <c r="E111" s="9" t="s">
        <v>9</v>
      </c>
      <c r="F111" s="10" t="s">
        <v>15</v>
      </c>
      <c r="G111" s="22">
        <v>2.722</v>
      </c>
      <c r="H111" s="21">
        <f>G111*14</f>
        <v>38.107999999999997</v>
      </c>
      <c r="I111" s="9" t="s">
        <v>156</v>
      </c>
    </row>
    <row r="112" spans="1:9" x14ac:dyDescent="0.25">
      <c r="A112" s="5">
        <v>111</v>
      </c>
      <c r="B112" s="11">
        <v>289</v>
      </c>
      <c r="C112" s="12" t="s">
        <v>183</v>
      </c>
      <c r="D112" s="5" t="s">
        <v>184</v>
      </c>
      <c r="E112" s="13" t="s">
        <v>9</v>
      </c>
      <c r="F112" s="14" t="s">
        <v>15</v>
      </c>
      <c r="G112" s="21">
        <v>2.875</v>
      </c>
      <c r="H112" s="21">
        <f>G112*14</f>
        <v>40.25</v>
      </c>
      <c r="I112" s="13" t="s">
        <v>156</v>
      </c>
    </row>
    <row r="113" spans="1:9" x14ac:dyDescent="0.25">
      <c r="A113" s="5">
        <v>112</v>
      </c>
      <c r="B113" s="11">
        <v>309</v>
      </c>
      <c r="C113" s="12" t="s">
        <v>185</v>
      </c>
      <c r="D113" s="5" t="s">
        <v>184</v>
      </c>
      <c r="E113" s="13" t="s">
        <v>9</v>
      </c>
      <c r="F113" s="14" t="s">
        <v>15</v>
      </c>
      <c r="G113" s="21">
        <v>0.55400000000000005</v>
      </c>
      <c r="H113" s="21">
        <f>G113*14</f>
        <v>7.7560000000000002</v>
      </c>
      <c r="I113" s="13" t="s">
        <v>156</v>
      </c>
    </row>
    <row r="114" spans="1:9" x14ac:dyDescent="0.25">
      <c r="A114" s="5">
        <v>113</v>
      </c>
      <c r="B114" s="11">
        <v>311</v>
      </c>
      <c r="C114" s="12" t="s">
        <v>186</v>
      </c>
      <c r="D114" s="5" t="s">
        <v>187</v>
      </c>
      <c r="E114" s="13" t="s">
        <v>9</v>
      </c>
      <c r="F114" s="14" t="s">
        <v>15</v>
      </c>
      <c r="G114" s="21">
        <v>0.39400000000000002</v>
      </c>
      <c r="H114" s="21">
        <f>G114*14</f>
        <v>5.516</v>
      </c>
      <c r="I114" s="13" t="s">
        <v>156</v>
      </c>
    </row>
    <row r="115" spans="1:9" x14ac:dyDescent="0.25">
      <c r="A115" s="5">
        <v>114</v>
      </c>
      <c r="B115" s="11">
        <v>312</v>
      </c>
      <c r="C115" s="12" t="s">
        <v>188</v>
      </c>
      <c r="D115" s="5" t="s">
        <v>187</v>
      </c>
      <c r="E115" s="13" t="s">
        <v>9</v>
      </c>
      <c r="F115" s="14" t="s">
        <v>15</v>
      </c>
      <c r="G115" s="21">
        <v>2.093</v>
      </c>
      <c r="H115" s="21">
        <f>G115*14</f>
        <v>29.302</v>
      </c>
      <c r="I115" s="13" t="s">
        <v>156</v>
      </c>
    </row>
    <row r="116" spans="1:9" x14ac:dyDescent="0.25">
      <c r="A116" s="5">
        <v>115</v>
      </c>
      <c r="B116" s="11">
        <v>317</v>
      </c>
      <c r="C116" s="12" t="s">
        <v>189</v>
      </c>
      <c r="D116" s="5" t="s">
        <v>184</v>
      </c>
      <c r="E116" s="13" t="s">
        <v>9</v>
      </c>
      <c r="F116" s="14" t="s">
        <v>15</v>
      </c>
      <c r="G116" s="21">
        <v>0.45400000000000001</v>
      </c>
      <c r="H116" s="21">
        <f>G116*14</f>
        <v>6.3559999999999999</v>
      </c>
      <c r="I116" s="13" t="s">
        <v>156</v>
      </c>
    </row>
    <row r="117" spans="1:9" x14ac:dyDescent="0.25">
      <c r="A117" s="5">
        <v>116</v>
      </c>
      <c r="B117" s="6">
        <v>339</v>
      </c>
      <c r="C117" s="7" t="s">
        <v>190</v>
      </c>
      <c r="D117" s="8" t="s">
        <v>191</v>
      </c>
      <c r="E117" s="9" t="s">
        <v>9</v>
      </c>
      <c r="F117" s="10" t="s">
        <v>15</v>
      </c>
      <c r="G117" s="22">
        <v>1.4690000000000001</v>
      </c>
      <c r="H117" s="21">
        <f>G117*14</f>
        <v>20.566000000000003</v>
      </c>
      <c r="I117" s="9" t="s">
        <v>156</v>
      </c>
    </row>
    <row r="118" spans="1:9" x14ac:dyDescent="0.25">
      <c r="A118" s="5">
        <v>117</v>
      </c>
      <c r="B118" s="6">
        <v>340</v>
      </c>
      <c r="C118" s="7" t="s">
        <v>192</v>
      </c>
      <c r="D118" s="8" t="s">
        <v>193</v>
      </c>
      <c r="E118" s="9" t="s">
        <v>9</v>
      </c>
      <c r="F118" s="10" t="s">
        <v>15</v>
      </c>
      <c r="G118" s="22">
        <v>0.93</v>
      </c>
      <c r="H118" s="21">
        <f>G118*14</f>
        <v>13.020000000000001</v>
      </c>
      <c r="I118" s="9" t="s">
        <v>156</v>
      </c>
    </row>
    <row r="119" spans="1:9" x14ac:dyDescent="0.25">
      <c r="A119" s="5">
        <v>118</v>
      </c>
      <c r="B119" s="6">
        <v>344</v>
      </c>
      <c r="C119" s="7" t="s">
        <v>194</v>
      </c>
      <c r="D119" s="8" t="s">
        <v>195</v>
      </c>
      <c r="E119" s="9" t="s">
        <v>9</v>
      </c>
      <c r="F119" s="10" t="s">
        <v>15</v>
      </c>
      <c r="G119" s="22">
        <v>2.2149999999999999</v>
      </c>
      <c r="H119" s="21">
        <f>G119*14</f>
        <v>31.009999999999998</v>
      </c>
      <c r="I119" s="9" t="s">
        <v>156</v>
      </c>
    </row>
    <row r="120" spans="1:9" x14ac:dyDescent="0.25">
      <c r="A120" s="5">
        <v>119</v>
      </c>
      <c r="B120" s="11">
        <v>377</v>
      </c>
      <c r="C120" s="12" t="s">
        <v>196</v>
      </c>
      <c r="D120" s="5" t="s">
        <v>18</v>
      </c>
      <c r="E120" s="13" t="s">
        <v>9</v>
      </c>
      <c r="F120" s="14" t="s">
        <v>8</v>
      </c>
      <c r="G120" s="21">
        <v>0.52900000000000003</v>
      </c>
      <c r="H120" s="21">
        <f>G120*22</f>
        <v>11.638</v>
      </c>
      <c r="I120" s="13" t="s">
        <v>156</v>
      </c>
    </row>
    <row r="121" spans="1:9" x14ac:dyDescent="0.25">
      <c r="A121" s="5">
        <v>120</v>
      </c>
      <c r="B121" s="11">
        <v>11010</v>
      </c>
      <c r="C121" s="12" t="s">
        <v>197</v>
      </c>
      <c r="D121" s="5" t="s">
        <v>17</v>
      </c>
      <c r="E121" s="13" t="s">
        <v>9</v>
      </c>
      <c r="F121" s="14" t="s">
        <v>15</v>
      </c>
      <c r="G121" s="21">
        <v>0.53700000000000003</v>
      </c>
      <c r="H121" s="21">
        <f>G121*14</f>
        <v>7.5180000000000007</v>
      </c>
      <c r="I121" s="13" t="s">
        <v>156</v>
      </c>
    </row>
    <row r="122" spans="1:9" x14ac:dyDescent="0.25">
      <c r="A122" s="5">
        <v>121</v>
      </c>
      <c r="B122" s="11">
        <v>11011</v>
      </c>
      <c r="C122" s="12" t="s">
        <v>198</v>
      </c>
      <c r="D122" s="5" t="s">
        <v>17</v>
      </c>
      <c r="E122" s="13" t="s">
        <v>9</v>
      </c>
      <c r="F122" s="14" t="s">
        <v>15</v>
      </c>
      <c r="G122" s="21">
        <v>0.46400000000000002</v>
      </c>
      <c r="H122" s="21">
        <f>G122*14</f>
        <v>6.4960000000000004</v>
      </c>
      <c r="I122" s="13" t="s">
        <v>156</v>
      </c>
    </row>
    <row r="123" spans="1:9" x14ac:dyDescent="0.25">
      <c r="A123" s="5">
        <v>122</v>
      </c>
      <c r="B123" s="11">
        <v>11019</v>
      </c>
      <c r="C123" s="12" t="s">
        <v>199</v>
      </c>
      <c r="D123" s="5" t="s">
        <v>17</v>
      </c>
      <c r="E123" s="13" t="s">
        <v>9</v>
      </c>
      <c r="F123" s="14" t="s">
        <v>15</v>
      </c>
      <c r="G123" s="21">
        <v>0.39800000000000002</v>
      </c>
      <c r="H123" s="21">
        <f>G123*14</f>
        <v>5.5720000000000001</v>
      </c>
      <c r="I123" s="13" t="s">
        <v>156</v>
      </c>
    </row>
    <row r="124" spans="1:9" x14ac:dyDescent="0.25">
      <c r="A124" s="5">
        <v>123</v>
      </c>
      <c r="B124" s="11">
        <v>11029</v>
      </c>
      <c r="C124" s="12" t="s">
        <v>200</v>
      </c>
      <c r="D124" s="5" t="s">
        <v>17</v>
      </c>
      <c r="E124" s="13" t="s">
        <v>9</v>
      </c>
      <c r="F124" s="14" t="s">
        <v>15</v>
      </c>
      <c r="G124" s="21">
        <v>0.32900000000000001</v>
      </c>
      <c r="H124" s="21">
        <f>G124*14</f>
        <v>4.6059999999999999</v>
      </c>
      <c r="I124" s="13" t="s">
        <v>156</v>
      </c>
    </row>
    <row r="125" spans="1:9" x14ac:dyDescent="0.25">
      <c r="A125" s="5">
        <v>124</v>
      </c>
      <c r="B125" s="11">
        <v>11046</v>
      </c>
      <c r="C125" s="12" t="s">
        <v>201</v>
      </c>
      <c r="D125" s="5" t="s">
        <v>17</v>
      </c>
      <c r="E125" s="13" t="s">
        <v>9</v>
      </c>
      <c r="F125" s="14" t="s">
        <v>15</v>
      </c>
      <c r="G125" s="21">
        <v>0.60799999999999998</v>
      </c>
      <c r="H125" s="21">
        <f>G125*14</f>
        <v>8.5120000000000005</v>
      </c>
      <c r="I125" s="13" t="s">
        <v>156</v>
      </c>
    </row>
    <row r="126" spans="1:9" x14ac:dyDescent="0.25">
      <c r="A126" s="5">
        <v>125</v>
      </c>
      <c r="B126" s="11">
        <v>11048</v>
      </c>
      <c r="C126" s="12" t="s">
        <v>202</v>
      </c>
      <c r="D126" s="5" t="s">
        <v>17</v>
      </c>
      <c r="E126" s="13" t="s">
        <v>9</v>
      </c>
      <c r="F126" s="14" t="s">
        <v>15</v>
      </c>
      <c r="G126" s="21">
        <v>1.44</v>
      </c>
      <c r="H126" s="21">
        <f>G126*14</f>
        <v>20.16</v>
      </c>
      <c r="I126" s="13" t="s">
        <v>156</v>
      </c>
    </row>
    <row r="127" spans="1:9" x14ac:dyDescent="0.25">
      <c r="A127" s="5">
        <v>126</v>
      </c>
      <c r="B127" s="11">
        <v>11062</v>
      </c>
      <c r="C127" s="12" t="s">
        <v>203</v>
      </c>
      <c r="D127" s="5" t="s">
        <v>17</v>
      </c>
      <c r="E127" s="13" t="s">
        <v>9</v>
      </c>
      <c r="F127" s="14" t="s">
        <v>15</v>
      </c>
      <c r="G127" s="21">
        <v>0.79900000000000004</v>
      </c>
      <c r="H127" s="21">
        <f>G127*14</f>
        <v>11.186</v>
      </c>
      <c r="I127" s="13" t="s">
        <v>156</v>
      </c>
    </row>
    <row r="128" spans="1:9" x14ac:dyDescent="0.25">
      <c r="A128" s="5">
        <v>127</v>
      </c>
      <c r="B128" s="11">
        <v>11065</v>
      </c>
      <c r="C128" s="12" t="s">
        <v>204</v>
      </c>
      <c r="D128" s="5" t="s">
        <v>17</v>
      </c>
      <c r="E128" s="13" t="s">
        <v>9</v>
      </c>
      <c r="F128" s="14" t="s">
        <v>15</v>
      </c>
      <c r="G128" s="21">
        <v>0.38800000000000001</v>
      </c>
      <c r="H128" s="21">
        <f>G128*14</f>
        <v>5.4320000000000004</v>
      </c>
      <c r="I128" s="13" t="s">
        <v>156</v>
      </c>
    </row>
    <row r="129" spans="1:9" x14ac:dyDescent="0.25">
      <c r="A129" s="5">
        <v>128</v>
      </c>
      <c r="B129" s="11">
        <v>11087</v>
      </c>
      <c r="C129" s="12" t="s">
        <v>205</v>
      </c>
      <c r="D129" s="5" t="s">
        <v>17</v>
      </c>
      <c r="E129" s="13" t="s">
        <v>9</v>
      </c>
      <c r="F129" s="14" t="s">
        <v>15</v>
      </c>
      <c r="G129" s="21">
        <v>1.1970000000000001</v>
      </c>
      <c r="H129" s="21">
        <f>G129*14</f>
        <v>16.758000000000003</v>
      </c>
      <c r="I129" s="13" t="s">
        <v>156</v>
      </c>
    </row>
    <row r="130" spans="1:9" x14ac:dyDescent="0.25">
      <c r="A130" s="5">
        <v>129</v>
      </c>
      <c r="B130" s="11">
        <v>11090</v>
      </c>
      <c r="C130" s="12" t="s">
        <v>206</v>
      </c>
      <c r="D130" s="5" t="s">
        <v>17</v>
      </c>
      <c r="E130" s="13" t="s">
        <v>9</v>
      </c>
      <c r="F130" s="14" t="s">
        <v>15</v>
      </c>
      <c r="G130" s="21">
        <v>0.47699999999999998</v>
      </c>
      <c r="H130" s="21">
        <f>G130*14</f>
        <v>6.6779999999999999</v>
      </c>
      <c r="I130" s="13" t="s">
        <v>156</v>
      </c>
    </row>
    <row r="131" spans="1:9" x14ac:dyDescent="0.25">
      <c r="A131" s="5">
        <v>130</v>
      </c>
      <c r="B131" s="6">
        <v>20029</v>
      </c>
      <c r="C131" s="7" t="s">
        <v>207</v>
      </c>
      <c r="D131" s="8" t="s">
        <v>158</v>
      </c>
      <c r="E131" s="9" t="s">
        <v>9</v>
      </c>
      <c r="F131" s="10" t="s">
        <v>15</v>
      </c>
      <c r="G131" s="22">
        <v>0.86</v>
      </c>
      <c r="H131" s="21">
        <f>G131*14</f>
        <v>12.04</v>
      </c>
      <c r="I131" s="9" t="s">
        <v>156</v>
      </c>
    </row>
    <row r="132" spans="1:9" x14ac:dyDescent="0.25">
      <c r="A132" s="5">
        <v>131</v>
      </c>
      <c r="B132" s="11">
        <v>23004</v>
      </c>
      <c r="C132" s="12" t="s">
        <v>208</v>
      </c>
      <c r="D132" s="5" t="s">
        <v>180</v>
      </c>
      <c r="E132" s="13" t="s">
        <v>9</v>
      </c>
      <c r="F132" s="14" t="s">
        <v>15</v>
      </c>
      <c r="G132" s="21">
        <v>0.65900000000000003</v>
      </c>
      <c r="H132" s="21">
        <f>G132*14</f>
        <v>9.2260000000000009</v>
      </c>
      <c r="I132" s="13" t="s">
        <v>156</v>
      </c>
    </row>
    <row r="133" spans="1:9" x14ac:dyDescent="0.25">
      <c r="A133" s="5">
        <v>132</v>
      </c>
      <c r="B133" s="11">
        <v>23007</v>
      </c>
      <c r="C133" s="12" t="s">
        <v>209</v>
      </c>
      <c r="D133" s="5" t="s">
        <v>180</v>
      </c>
      <c r="E133" s="13" t="s">
        <v>9</v>
      </c>
      <c r="F133" s="14" t="s">
        <v>15</v>
      </c>
      <c r="G133" s="21">
        <v>1.2549999999999999</v>
      </c>
      <c r="H133" s="21">
        <f>G133*14</f>
        <v>17.57</v>
      </c>
      <c r="I133" s="13" t="s">
        <v>156</v>
      </c>
    </row>
    <row r="134" spans="1:9" x14ac:dyDescent="0.25">
      <c r="A134" s="5">
        <v>133</v>
      </c>
      <c r="B134" s="11">
        <v>23008</v>
      </c>
      <c r="C134" s="12" t="s">
        <v>210</v>
      </c>
      <c r="D134" s="5" t="s">
        <v>180</v>
      </c>
      <c r="E134" s="13" t="s">
        <v>9</v>
      </c>
      <c r="F134" s="14" t="s">
        <v>15</v>
      </c>
      <c r="G134" s="21">
        <v>2.706</v>
      </c>
      <c r="H134" s="21">
        <f>G134*14</f>
        <v>37.884</v>
      </c>
      <c r="I134" s="13" t="s">
        <v>156</v>
      </c>
    </row>
    <row r="135" spans="1:9" x14ac:dyDescent="0.25">
      <c r="A135" s="5">
        <v>134</v>
      </c>
      <c r="B135" s="11">
        <v>23009</v>
      </c>
      <c r="C135" s="12" t="s">
        <v>211</v>
      </c>
      <c r="D135" s="5" t="s">
        <v>180</v>
      </c>
      <c r="E135" s="13" t="s">
        <v>9</v>
      </c>
      <c r="F135" s="14" t="s">
        <v>15</v>
      </c>
      <c r="G135" s="21">
        <v>0.70299999999999996</v>
      </c>
      <c r="H135" s="21">
        <f>G135*14</f>
        <v>9.8419999999999987</v>
      </c>
      <c r="I135" s="13" t="s">
        <v>156</v>
      </c>
    </row>
    <row r="136" spans="1:9" x14ac:dyDescent="0.25">
      <c r="A136" s="5">
        <v>135</v>
      </c>
      <c r="B136" s="11">
        <v>23011</v>
      </c>
      <c r="C136" s="12" t="s">
        <v>212</v>
      </c>
      <c r="D136" s="5" t="s">
        <v>180</v>
      </c>
      <c r="E136" s="13" t="s">
        <v>9</v>
      </c>
      <c r="F136" s="14" t="s">
        <v>15</v>
      </c>
      <c r="G136" s="21">
        <v>2.1120000000000001</v>
      </c>
      <c r="H136" s="21">
        <f>G136*14</f>
        <v>29.568000000000001</v>
      </c>
      <c r="I136" s="13" t="s">
        <v>156</v>
      </c>
    </row>
    <row r="137" spans="1:9" x14ac:dyDescent="0.25">
      <c r="A137" s="5">
        <v>136</v>
      </c>
      <c r="B137" s="11">
        <v>23012</v>
      </c>
      <c r="C137" s="12" t="s">
        <v>213</v>
      </c>
      <c r="D137" s="5" t="s">
        <v>180</v>
      </c>
      <c r="E137" s="13" t="s">
        <v>9</v>
      </c>
      <c r="F137" s="14" t="s">
        <v>15</v>
      </c>
      <c r="G137" s="21">
        <v>2.8580000000000001</v>
      </c>
      <c r="H137" s="21">
        <f>G137*14</f>
        <v>40.012</v>
      </c>
      <c r="I137" s="13" t="s">
        <v>156</v>
      </c>
    </row>
    <row r="138" spans="1:9" x14ac:dyDescent="0.25">
      <c r="A138" s="5">
        <v>137</v>
      </c>
      <c r="B138" s="11">
        <v>24003</v>
      </c>
      <c r="C138" s="12" t="s">
        <v>214</v>
      </c>
      <c r="D138" s="5" t="s">
        <v>182</v>
      </c>
      <c r="E138" s="13" t="s">
        <v>9</v>
      </c>
      <c r="F138" s="14" t="s">
        <v>15</v>
      </c>
      <c r="G138" s="21">
        <v>6.47</v>
      </c>
      <c r="H138" s="21">
        <f>G138*14</f>
        <v>90.58</v>
      </c>
      <c r="I138" s="13" t="s">
        <v>156</v>
      </c>
    </row>
    <row r="139" spans="1:9" x14ac:dyDescent="0.25">
      <c r="A139" s="5">
        <v>138</v>
      </c>
      <c r="B139" s="11">
        <v>24009</v>
      </c>
      <c r="C139" s="12" t="s">
        <v>215</v>
      </c>
      <c r="D139" s="5" t="s">
        <v>182</v>
      </c>
      <c r="E139" s="13" t="s">
        <v>9</v>
      </c>
      <c r="F139" s="14" t="s">
        <v>15</v>
      </c>
      <c r="G139" s="21">
        <v>1</v>
      </c>
      <c r="H139" s="21">
        <f>G139*14</f>
        <v>14</v>
      </c>
      <c r="I139" s="13" t="s">
        <v>156</v>
      </c>
    </row>
    <row r="140" spans="1:9" x14ac:dyDescent="0.25">
      <c r="A140" s="5">
        <v>139</v>
      </c>
      <c r="B140" s="11">
        <v>25007</v>
      </c>
      <c r="C140" s="12" t="s">
        <v>216</v>
      </c>
      <c r="D140" s="5" t="s">
        <v>180</v>
      </c>
      <c r="E140" s="13" t="s">
        <v>9</v>
      </c>
      <c r="F140" s="14" t="s">
        <v>15</v>
      </c>
      <c r="G140" s="21">
        <v>0.23799999999999999</v>
      </c>
      <c r="H140" s="21">
        <f>G140*14</f>
        <v>3.3319999999999999</v>
      </c>
      <c r="I140" s="20" t="s">
        <v>156</v>
      </c>
    </row>
    <row r="141" spans="1:9" x14ac:dyDescent="0.25">
      <c r="A141" s="5">
        <v>140</v>
      </c>
      <c r="B141" s="11">
        <v>28006</v>
      </c>
      <c r="C141" s="12" t="s">
        <v>217</v>
      </c>
      <c r="D141" s="5" t="s">
        <v>218</v>
      </c>
      <c r="E141" s="13" t="s">
        <v>9</v>
      </c>
      <c r="F141" s="14" t="s">
        <v>8</v>
      </c>
      <c r="G141" s="21">
        <v>1.4039999999999999</v>
      </c>
      <c r="H141" s="21">
        <f>G141*22</f>
        <v>30.887999999999998</v>
      </c>
      <c r="I141" s="13" t="s">
        <v>156</v>
      </c>
    </row>
    <row r="142" spans="1:9" x14ac:dyDescent="0.25">
      <c r="A142" s="5">
        <v>141</v>
      </c>
      <c r="B142" s="11">
        <v>31004</v>
      </c>
      <c r="C142" s="12" t="s">
        <v>219</v>
      </c>
      <c r="D142" s="5" t="s">
        <v>187</v>
      </c>
      <c r="E142" s="13" t="s">
        <v>9</v>
      </c>
      <c r="F142" s="14" t="s">
        <v>15</v>
      </c>
      <c r="G142" s="21">
        <v>1.36</v>
      </c>
      <c r="H142" s="21">
        <f>G142*14</f>
        <v>19.040000000000003</v>
      </c>
      <c r="I142" s="13" t="s">
        <v>156</v>
      </c>
    </row>
    <row r="143" spans="1:9" x14ac:dyDescent="0.25">
      <c r="A143" s="5">
        <v>142</v>
      </c>
      <c r="B143" s="11">
        <v>32004</v>
      </c>
      <c r="C143" s="12" t="s">
        <v>220</v>
      </c>
      <c r="D143" s="5" t="s">
        <v>163</v>
      </c>
      <c r="E143" s="13" t="s">
        <v>9</v>
      </c>
      <c r="F143" s="14" t="s">
        <v>15</v>
      </c>
      <c r="G143" s="21">
        <v>1.998</v>
      </c>
      <c r="H143" s="21">
        <f>G143*14</f>
        <v>27.972000000000001</v>
      </c>
      <c r="I143" s="13" t="s">
        <v>156</v>
      </c>
    </row>
    <row r="144" spans="1:9" x14ac:dyDescent="0.25">
      <c r="A144" s="5">
        <v>143</v>
      </c>
      <c r="B144" s="11">
        <v>33002</v>
      </c>
      <c r="C144" s="12" t="s">
        <v>221</v>
      </c>
      <c r="D144" s="5" t="s">
        <v>16</v>
      </c>
      <c r="E144" s="13" t="s">
        <v>9</v>
      </c>
      <c r="F144" s="14" t="s">
        <v>15</v>
      </c>
      <c r="G144" s="21">
        <v>13.722</v>
      </c>
      <c r="H144" s="21">
        <f>G144*14</f>
        <v>192.108</v>
      </c>
      <c r="I144" s="13" t="s">
        <v>156</v>
      </c>
    </row>
    <row r="145" spans="1:9" x14ac:dyDescent="0.25">
      <c r="A145" s="5">
        <v>144</v>
      </c>
      <c r="B145" s="11">
        <v>33010</v>
      </c>
      <c r="C145" s="12" t="s">
        <v>222</v>
      </c>
      <c r="D145" s="5" t="s">
        <v>163</v>
      </c>
      <c r="E145" s="13" t="s">
        <v>9</v>
      </c>
      <c r="F145" s="14" t="s">
        <v>15</v>
      </c>
      <c r="G145" s="21">
        <v>1.294</v>
      </c>
      <c r="H145" s="21">
        <f>G145*14</f>
        <v>18.116</v>
      </c>
      <c r="I145" s="13" t="s">
        <v>156</v>
      </c>
    </row>
    <row r="146" spans="1:9" x14ac:dyDescent="0.25">
      <c r="A146" s="5">
        <v>145</v>
      </c>
      <c r="B146" s="11">
        <v>33016</v>
      </c>
      <c r="C146" s="12" t="s">
        <v>223</v>
      </c>
      <c r="D146" s="5" t="s">
        <v>224</v>
      </c>
      <c r="E146" s="13" t="s">
        <v>9</v>
      </c>
      <c r="F146" s="14" t="s">
        <v>15</v>
      </c>
      <c r="G146" s="21">
        <v>1.5680000000000001</v>
      </c>
      <c r="H146" s="21">
        <f>G146*14</f>
        <v>21.952000000000002</v>
      </c>
      <c r="I146" s="13" t="s">
        <v>156</v>
      </c>
    </row>
    <row r="147" spans="1:9" x14ac:dyDescent="0.25">
      <c r="A147" s="5">
        <v>146</v>
      </c>
      <c r="B147" s="11">
        <v>33025</v>
      </c>
      <c r="C147" s="12" t="s">
        <v>225</v>
      </c>
      <c r="D147" s="5" t="s">
        <v>224</v>
      </c>
      <c r="E147" s="13" t="s">
        <v>9</v>
      </c>
      <c r="F147" s="14" t="s">
        <v>15</v>
      </c>
      <c r="G147" s="21">
        <v>2.0150000000000001</v>
      </c>
      <c r="H147" s="21">
        <f>G147*14</f>
        <v>28.21</v>
      </c>
      <c r="I147" s="13" t="s">
        <v>156</v>
      </c>
    </row>
    <row r="148" spans="1:9" x14ac:dyDescent="0.25">
      <c r="A148" s="5">
        <v>147</v>
      </c>
      <c r="B148" s="11">
        <v>34001</v>
      </c>
      <c r="C148" s="12" t="s">
        <v>226</v>
      </c>
      <c r="D148" s="5" t="s">
        <v>227</v>
      </c>
      <c r="E148" s="13" t="s">
        <v>9</v>
      </c>
      <c r="F148" s="14" t="s">
        <v>15</v>
      </c>
      <c r="G148" s="21">
        <v>2.6749999999999998</v>
      </c>
      <c r="H148" s="21">
        <f>G148*14</f>
        <v>37.449999999999996</v>
      </c>
      <c r="I148" s="13" t="s">
        <v>156</v>
      </c>
    </row>
    <row r="149" spans="1:9" x14ac:dyDescent="0.25">
      <c r="A149" s="5">
        <v>148</v>
      </c>
      <c r="B149" s="11">
        <v>34005</v>
      </c>
      <c r="C149" s="12" t="s">
        <v>228</v>
      </c>
      <c r="D149" s="5" t="s">
        <v>227</v>
      </c>
      <c r="E149" s="13" t="s">
        <v>9</v>
      </c>
      <c r="F149" s="14" t="s">
        <v>15</v>
      </c>
      <c r="G149" s="21">
        <v>1.7729999999999999</v>
      </c>
      <c r="H149" s="21">
        <f>G149*14</f>
        <v>24.821999999999999</v>
      </c>
      <c r="I149" s="13" t="s">
        <v>156</v>
      </c>
    </row>
    <row r="150" spans="1:9" x14ac:dyDescent="0.25">
      <c r="A150" s="5">
        <v>149</v>
      </c>
      <c r="B150" s="11">
        <v>39003</v>
      </c>
      <c r="C150" s="12" t="s">
        <v>229</v>
      </c>
      <c r="D150" s="5" t="s">
        <v>184</v>
      </c>
      <c r="E150" s="13" t="s">
        <v>9</v>
      </c>
      <c r="F150" s="14" t="s">
        <v>15</v>
      </c>
      <c r="G150" s="21">
        <v>3.4220000000000002</v>
      </c>
      <c r="H150" s="21">
        <f>G150*14</f>
        <v>47.908000000000001</v>
      </c>
      <c r="I150" s="13" t="s">
        <v>156</v>
      </c>
    </row>
    <row r="151" spans="1:9" x14ac:dyDescent="0.25">
      <c r="A151" s="5">
        <v>150</v>
      </c>
      <c r="B151" s="11">
        <v>41001</v>
      </c>
      <c r="C151" s="12" t="s">
        <v>230</v>
      </c>
      <c r="D151" s="5" t="s">
        <v>176</v>
      </c>
      <c r="E151" s="13" t="s">
        <v>9</v>
      </c>
      <c r="F151" s="14" t="s">
        <v>15</v>
      </c>
      <c r="G151" s="21">
        <v>0.3</v>
      </c>
      <c r="H151" s="21">
        <f>G151*14</f>
        <v>4.2</v>
      </c>
      <c r="I151" s="13" t="s">
        <v>156</v>
      </c>
    </row>
    <row r="152" spans="1:9" x14ac:dyDescent="0.25">
      <c r="A152" s="5">
        <v>151</v>
      </c>
      <c r="B152" s="11">
        <v>43005</v>
      </c>
      <c r="C152" s="12" t="s">
        <v>231</v>
      </c>
      <c r="D152" s="5" t="s">
        <v>232</v>
      </c>
      <c r="E152" s="13" t="s">
        <v>9</v>
      </c>
      <c r="F152" s="14" t="s">
        <v>8</v>
      </c>
      <c r="G152" s="21">
        <v>1.53</v>
      </c>
      <c r="H152" s="21">
        <f>G152*22</f>
        <v>33.660000000000004</v>
      </c>
      <c r="I152" s="13" t="s">
        <v>156</v>
      </c>
    </row>
    <row r="153" spans="1:9" x14ac:dyDescent="0.25">
      <c r="A153" s="5">
        <v>152</v>
      </c>
      <c r="B153" s="11">
        <v>51009</v>
      </c>
      <c r="C153" s="12" t="s">
        <v>233</v>
      </c>
      <c r="D153" s="5" t="s">
        <v>160</v>
      </c>
      <c r="E153" s="13" t="s">
        <v>9</v>
      </c>
      <c r="F153" s="14" t="s">
        <v>26</v>
      </c>
      <c r="G153" s="21">
        <v>2.4569999999999999</v>
      </c>
      <c r="H153" s="21">
        <f>G153*16</f>
        <v>39.311999999999998</v>
      </c>
      <c r="I153" s="13" t="s">
        <v>156</v>
      </c>
    </row>
    <row r="154" spans="1:9" x14ac:dyDescent="0.25">
      <c r="A154" s="5">
        <v>153</v>
      </c>
      <c r="B154" s="6">
        <v>58009</v>
      </c>
      <c r="C154" s="7" t="s">
        <v>234</v>
      </c>
      <c r="D154" s="8" t="s">
        <v>167</v>
      </c>
      <c r="E154" s="9" t="s">
        <v>9</v>
      </c>
      <c r="F154" s="10" t="s">
        <v>8</v>
      </c>
      <c r="G154" s="22">
        <v>1.32</v>
      </c>
      <c r="H154" s="21">
        <f>G154*22</f>
        <v>29.040000000000003</v>
      </c>
      <c r="I154" s="9" t="s">
        <v>156</v>
      </c>
    </row>
    <row r="155" spans="1:9" x14ac:dyDescent="0.25">
      <c r="A155" s="5">
        <v>154</v>
      </c>
      <c r="B155" s="11">
        <v>59009</v>
      </c>
      <c r="C155" s="12" t="s">
        <v>235</v>
      </c>
      <c r="D155" s="5" t="s">
        <v>236</v>
      </c>
      <c r="E155" s="13" t="s">
        <v>9</v>
      </c>
      <c r="F155" s="14" t="s">
        <v>8</v>
      </c>
      <c r="G155" s="21">
        <v>9.4009999999999998</v>
      </c>
      <c r="H155" s="21">
        <f>G155*22</f>
        <v>206.822</v>
      </c>
      <c r="I155" s="13" t="s">
        <v>156</v>
      </c>
    </row>
    <row r="156" spans="1:9" x14ac:dyDescent="0.25">
      <c r="A156" s="5">
        <v>155</v>
      </c>
      <c r="B156" s="11">
        <v>60005</v>
      </c>
      <c r="C156" s="12" t="s">
        <v>237</v>
      </c>
      <c r="D156" s="5" t="s">
        <v>167</v>
      </c>
      <c r="E156" s="13" t="s">
        <v>9</v>
      </c>
      <c r="F156" s="14" t="s">
        <v>8</v>
      </c>
      <c r="G156" s="21">
        <v>5.86</v>
      </c>
      <c r="H156" s="21">
        <f>G156*22</f>
        <v>128.92000000000002</v>
      </c>
      <c r="I156" s="13" t="s">
        <v>156</v>
      </c>
    </row>
    <row r="157" spans="1:9" x14ac:dyDescent="0.25">
      <c r="A157" s="5">
        <v>156</v>
      </c>
      <c r="B157" s="11">
        <v>62002</v>
      </c>
      <c r="C157" s="12" t="s">
        <v>238</v>
      </c>
      <c r="D157" s="5" t="s">
        <v>170</v>
      </c>
      <c r="E157" s="13" t="s">
        <v>9</v>
      </c>
      <c r="F157" s="14" t="s">
        <v>26</v>
      </c>
      <c r="G157" s="21">
        <v>2</v>
      </c>
      <c r="H157" s="21">
        <f>G157*16</f>
        <v>32</v>
      </c>
      <c r="I157" s="13" t="s">
        <v>156</v>
      </c>
    </row>
    <row r="158" spans="1:9" x14ac:dyDescent="0.25">
      <c r="A158" s="5">
        <v>157</v>
      </c>
      <c r="B158" s="11">
        <v>63001</v>
      </c>
      <c r="C158" s="12" t="s">
        <v>239</v>
      </c>
      <c r="D158" s="5" t="s">
        <v>28</v>
      </c>
      <c r="E158" s="13" t="s">
        <v>9</v>
      </c>
      <c r="F158" s="14" t="s">
        <v>8</v>
      </c>
      <c r="G158" s="21">
        <v>5.5549999999999997</v>
      </c>
      <c r="H158" s="21">
        <f>G158*22</f>
        <v>122.21</v>
      </c>
      <c r="I158" s="13" t="s">
        <v>156</v>
      </c>
    </row>
    <row r="159" spans="1:9" x14ac:dyDescent="0.25">
      <c r="A159" s="5">
        <v>158</v>
      </c>
      <c r="B159" s="11">
        <v>63008</v>
      </c>
      <c r="C159" s="12" t="s">
        <v>240</v>
      </c>
      <c r="D159" s="5" t="s">
        <v>28</v>
      </c>
      <c r="E159" s="13" t="s">
        <v>9</v>
      </c>
      <c r="F159" s="14" t="s">
        <v>8</v>
      </c>
      <c r="G159" s="21">
        <v>0.96499999999999997</v>
      </c>
      <c r="H159" s="21">
        <f>G159*22</f>
        <v>21.23</v>
      </c>
      <c r="I159" s="13" t="s">
        <v>156</v>
      </c>
    </row>
    <row r="160" spans="1:9" x14ac:dyDescent="0.25">
      <c r="A160" s="5">
        <v>159</v>
      </c>
      <c r="B160" s="11">
        <v>64002</v>
      </c>
      <c r="C160" s="12" t="s">
        <v>241</v>
      </c>
      <c r="D160" s="5" t="s">
        <v>242</v>
      </c>
      <c r="E160" s="13" t="s">
        <v>9</v>
      </c>
      <c r="F160" s="14" t="s">
        <v>26</v>
      </c>
      <c r="G160" s="21">
        <v>1.44</v>
      </c>
      <c r="H160" s="21">
        <f>G160*16</f>
        <v>23.04</v>
      </c>
      <c r="I160" s="13" t="s">
        <v>156</v>
      </c>
    </row>
    <row r="161" spans="1:9" x14ac:dyDescent="0.25">
      <c r="A161" s="5">
        <v>160</v>
      </c>
      <c r="B161" s="11">
        <v>64014</v>
      </c>
      <c r="C161" s="12" t="s">
        <v>243</v>
      </c>
      <c r="D161" s="5" t="s">
        <v>242</v>
      </c>
      <c r="E161" s="13" t="s">
        <v>9</v>
      </c>
      <c r="F161" s="14" t="s">
        <v>26</v>
      </c>
      <c r="G161" s="21">
        <v>3</v>
      </c>
      <c r="H161" s="21">
        <f>G161*16</f>
        <v>48</v>
      </c>
      <c r="I161" s="13" t="s">
        <v>156</v>
      </c>
    </row>
    <row r="162" spans="1:9" x14ac:dyDescent="0.25">
      <c r="A162" s="5">
        <v>161</v>
      </c>
      <c r="B162" s="11">
        <v>64015</v>
      </c>
      <c r="C162" s="12" t="s">
        <v>244</v>
      </c>
      <c r="D162" s="5" t="s">
        <v>242</v>
      </c>
      <c r="E162" s="13" t="s">
        <v>9</v>
      </c>
      <c r="F162" s="14" t="s">
        <v>8</v>
      </c>
      <c r="G162" s="21">
        <v>1.6910000000000001</v>
      </c>
      <c r="H162" s="21">
        <f>G162*22</f>
        <v>37.201999999999998</v>
      </c>
      <c r="I162" s="13" t="s">
        <v>156</v>
      </c>
    </row>
    <row r="163" spans="1:9" x14ac:dyDescent="0.25">
      <c r="A163" s="5">
        <v>162</v>
      </c>
      <c r="B163" s="11">
        <v>67012</v>
      </c>
      <c r="C163" s="12" t="s">
        <v>245</v>
      </c>
      <c r="D163" s="5" t="s">
        <v>191</v>
      </c>
      <c r="E163" s="13" t="s">
        <v>9</v>
      </c>
      <c r="F163" s="14" t="s">
        <v>15</v>
      </c>
      <c r="G163" s="21">
        <v>1</v>
      </c>
      <c r="H163" s="21">
        <f>G163*14</f>
        <v>14</v>
      </c>
      <c r="I163" s="13" t="s">
        <v>156</v>
      </c>
    </row>
    <row r="164" spans="1:9" x14ac:dyDescent="0.25">
      <c r="A164" s="5">
        <v>163</v>
      </c>
      <c r="B164" s="11">
        <v>70011</v>
      </c>
      <c r="C164" s="12" t="s">
        <v>246</v>
      </c>
      <c r="D164" s="5" t="s">
        <v>247</v>
      </c>
      <c r="E164" s="13" t="s">
        <v>9</v>
      </c>
      <c r="F164" s="14" t="s">
        <v>15</v>
      </c>
      <c r="G164" s="21">
        <v>0.42099999999999999</v>
      </c>
      <c r="H164" s="21">
        <f>G164*14</f>
        <v>5.8940000000000001</v>
      </c>
      <c r="I164" s="13" t="s">
        <v>156</v>
      </c>
    </row>
    <row r="165" spans="1:9" x14ac:dyDescent="0.25">
      <c r="A165" s="5">
        <v>164</v>
      </c>
      <c r="B165" s="11">
        <v>70014</v>
      </c>
      <c r="C165" s="12" t="s">
        <v>248</v>
      </c>
      <c r="D165" s="5" t="s">
        <v>247</v>
      </c>
      <c r="E165" s="13" t="s">
        <v>9</v>
      </c>
      <c r="F165" s="14" t="s">
        <v>15</v>
      </c>
      <c r="G165" s="21">
        <v>0.746</v>
      </c>
      <c r="H165" s="21">
        <f>G165*14</f>
        <v>10.443999999999999</v>
      </c>
      <c r="I165" s="13" t="s">
        <v>156</v>
      </c>
    </row>
    <row r="166" spans="1:9" x14ac:dyDescent="0.25">
      <c r="A166" s="5">
        <v>165</v>
      </c>
      <c r="B166" s="11">
        <v>73001</v>
      </c>
      <c r="C166" s="12" t="s">
        <v>249</v>
      </c>
      <c r="D166" s="5" t="s">
        <v>250</v>
      </c>
      <c r="E166" s="13" t="s">
        <v>9</v>
      </c>
      <c r="F166" s="14" t="s">
        <v>15</v>
      </c>
      <c r="G166" s="21">
        <v>1.0209999999999999</v>
      </c>
      <c r="H166" s="21">
        <f>G166*14</f>
        <v>14.293999999999999</v>
      </c>
      <c r="I166" s="13" t="s">
        <v>156</v>
      </c>
    </row>
    <row r="167" spans="1:9" x14ac:dyDescent="0.25">
      <c r="A167" s="5">
        <v>166</v>
      </c>
      <c r="B167" s="11">
        <v>74001</v>
      </c>
      <c r="C167" s="12" t="s">
        <v>251</v>
      </c>
      <c r="D167" s="5" t="s">
        <v>252</v>
      </c>
      <c r="E167" s="13" t="s">
        <v>9</v>
      </c>
      <c r="F167" s="14" t="s">
        <v>15</v>
      </c>
      <c r="G167" s="21">
        <v>1</v>
      </c>
      <c r="H167" s="21">
        <f>G167*14</f>
        <v>14</v>
      </c>
      <c r="I167" s="13" t="s">
        <v>156</v>
      </c>
    </row>
    <row r="168" spans="1:9" x14ac:dyDescent="0.25">
      <c r="A168" s="5">
        <v>167</v>
      </c>
      <c r="B168" s="11">
        <v>11005</v>
      </c>
      <c r="C168" s="12" t="s">
        <v>253</v>
      </c>
      <c r="D168" s="5" t="s">
        <v>254</v>
      </c>
      <c r="E168" s="13" t="s">
        <v>9</v>
      </c>
      <c r="F168" s="14" t="s">
        <v>10</v>
      </c>
      <c r="G168" s="21">
        <v>1.851</v>
      </c>
      <c r="H168" s="21">
        <f>G168*30</f>
        <v>55.53</v>
      </c>
      <c r="I168" s="15" t="s">
        <v>255</v>
      </c>
    </row>
    <row r="169" spans="1:9" x14ac:dyDescent="0.25">
      <c r="A169" s="5">
        <v>168</v>
      </c>
      <c r="B169" s="11">
        <v>11009</v>
      </c>
      <c r="C169" s="12" t="s">
        <v>256</v>
      </c>
      <c r="D169" s="5" t="s">
        <v>254</v>
      </c>
      <c r="E169" s="13" t="s">
        <v>9</v>
      </c>
      <c r="F169" s="14" t="s">
        <v>10</v>
      </c>
      <c r="G169" s="21">
        <v>1</v>
      </c>
      <c r="H169" s="21">
        <f>G169*30</f>
        <v>30</v>
      </c>
      <c r="I169" s="15" t="s">
        <v>255</v>
      </c>
    </row>
    <row r="170" spans="1:9" x14ac:dyDescent="0.25">
      <c r="A170" s="5">
        <v>169</v>
      </c>
      <c r="B170" s="11">
        <v>12021</v>
      </c>
      <c r="C170" s="12" t="s">
        <v>257</v>
      </c>
      <c r="D170" s="5" t="s">
        <v>258</v>
      </c>
      <c r="E170" s="13" t="s">
        <v>9</v>
      </c>
      <c r="F170" s="14" t="s">
        <v>10</v>
      </c>
      <c r="G170" s="21">
        <v>0.95799999999999996</v>
      </c>
      <c r="H170" s="21">
        <f>G170*30</f>
        <v>28.74</v>
      </c>
      <c r="I170" s="15" t="s">
        <v>255</v>
      </c>
    </row>
    <row r="171" spans="1:9" x14ac:dyDescent="0.25">
      <c r="A171" s="5">
        <v>170</v>
      </c>
      <c r="B171" s="11">
        <v>13023</v>
      </c>
      <c r="C171" s="12" t="s">
        <v>259</v>
      </c>
      <c r="D171" s="5" t="s">
        <v>22</v>
      </c>
      <c r="E171" s="13" t="s">
        <v>9</v>
      </c>
      <c r="F171" s="14" t="s">
        <v>10</v>
      </c>
      <c r="G171" s="21">
        <v>1.0429999999999999</v>
      </c>
      <c r="H171" s="21">
        <f>G171*30</f>
        <v>31.29</v>
      </c>
      <c r="I171" s="15" t="s">
        <v>255</v>
      </c>
    </row>
    <row r="172" spans="1:9" x14ac:dyDescent="0.25">
      <c r="A172" s="5">
        <v>171</v>
      </c>
      <c r="B172" s="11">
        <v>13030</v>
      </c>
      <c r="C172" s="12" t="s">
        <v>260</v>
      </c>
      <c r="D172" s="5" t="s">
        <v>22</v>
      </c>
      <c r="E172" s="13" t="s">
        <v>9</v>
      </c>
      <c r="F172" s="14" t="s">
        <v>10</v>
      </c>
      <c r="G172" s="21">
        <v>1.109</v>
      </c>
      <c r="H172" s="21">
        <f>G172*30</f>
        <v>33.269999999999996</v>
      </c>
      <c r="I172" s="15" t="s">
        <v>255</v>
      </c>
    </row>
    <row r="173" spans="1:9" x14ac:dyDescent="0.25">
      <c r="A173" s="5">
        <v>172</v>
      </c>
      <c r="B173" s="11">
        <v>13035</v>
      </c>
      <c r="C173" s="12" t="s">
        <v>261</v>
      </c>
      <c r="D173" s="5" t="s">
        <v>22</v>
      </c>
      <c r="E173" s="13" t="s">
        <v>9</v>
      </c>
      <c r="F173" s="14" t="s">
        <v>10</v>
      </c>
      <c r="G173" s="21">
        <v>0.46300000000000002</v>
      </c>
      <c r="H173" s="21">
        <f>G173*30</f>
        <v>13.89</v>
      </c>
      <c r="I173" s="15" t="s">
        <v>255</v>
      </c>
    </row>
    <row r="174" spans="1:9" x14ac:dyDescent="0.25">
      <c r="A174" s="5">
        <v>173</v>
      </c>
      <c r="B174" s="11">
        <v>16015</v>
      </c>
      <c r="C174" s="12" t="s">
        <v>262</v>
      </c>
      <c r="D174" s="5" t="s">
        <v>263</v>
      </c>
      <c r="E174" s="13" t="s">
        <v>9</v>
      </c>
      <c r="F174" s="14" t="s">
        <v>10</v>
      </c>
      <c r="G174" s="21">
        <v>3.8959999999999999</v>
      </c>
      <c r="H174" s="21">
        <f>G174*30</f>
        <v>116.88</v>
      </c>
      <c r="I174" s="15" t="s">
        <v>255</v>
      </c>
    </row>
    <row r="175" spans="1:9" x14ac:dyDescent="0.25">
      <c r="A175" s="5">
        <v>174</v>
      </c>
      <c r="B175" s="11">
        <v>27013</v>
      </c>
      <c r="C175" s="12" t="s">
        <v>264</v>
      </c>
      <c r="D175" s="5" t="s">
        <v>265</v>
      </c>
      <c r="E175" s="13" t="s">
        <v>13</v>
      </c>
      <c r="F175" s="14" t="s">
        <v>8</v>
      </c>
      <c r="G175" s="21">
        <v>0.253</v>
      </c>
      <c r="H175" s="21">
        <f>G175*22</f>
        <v>5.5659999999999998</v>
      </c>
      <c r="I175" s="15" t="s">
        <v>255</v>
      </c>
    </row>
    <row r="176" spans="1:9" x14ac:dyDescent="0.25">
      <c r="A176" s="5">
        <v>175</v>
      </c>
      <c r="B176" s="11">
        <v>30008</v>
      </c>
      <c r="C176" s="12" t="s">
        <v>266</v>
      </c>
      <c r="D176" s="5" t="s">
        <v>56</v>
      </c>
      <c r="E176" s="13" t="s">
        <v>13</v>
      </c>
      <c r="F176" s="14" t="s">
        <v>8</v>
      </c>
      <c r="G176" s="21">
        <v>0.28699999999999998</v>
      </c>
      <c r="H176" s="21">
        <f>G176*22</f>
        <v>6.3139999999999992</v>
      </c>
      <c r="I176" s="15" t="s">
        <v>255</v>
      </c>
    </row>
    <row r="177" spans="1:9" x14ac:dyDescent="0.25">
      <c r="A177" s="5">
        <v>176</v>
      </c>
      <c r="B177" s="11">
        <v>39007</v>
      </c>
      <c r="C177" s="12" t="s">
        <v>267</v>
      </c>
      <c r="D177" s="5" t="s">
        <v>265</v>
      </c>
      <c r="E177" s="13" t="s">
        <v>13</v>
      </c>
      <c r="F177" s="14" t="s">
        <v>8</v>
      </c>
      <c r="G177" s="21">
        <v>8.2000000000000003E-2</v>
      </c>
      <c r="H177" s="21">
        <f>G177*22</f>
        <v>1.804</v>
      </c>
      <c r="I177" s="15" t="s">
        <v>255</v>
      </c>
    </row>
    <row r="178" spans="1:9" x14ac:dyDescent="0.25">
      <c r="A178" s="5">
        <v>177</v>
      </c>
      <c r="B178" s="6">
        <v>41001</v>
      </c>
      <c r="C178" s="7" t="s">
        <v>268</v>
      </c>
      <c r="D178" s="8" t="s">
        <v>269</v>
      </c>
      <c r="E178" s="9" t="s">
        <v>9</v>
      </c>
      <c r="F178" s="10" t="s">
        <v>8</v>
      </c>
      <c r="G178" s="22">
        <v>1.143</v>
      </c>
      <c r="H178" s="21">
        <f>G178*22</f>
        <v>25.146000000000001</v>
      </c>
      <c r="I178" s="9" t="s">
        <v>255</v>
      </c>
    </row>
    <row r="179" spans="1:9" x14ac:dyDescent="0.25">
      <c r="A179" s="5">
        <v>178</v>
      </c>
      <c r="B179" s="11">
        <v>44002</v>
      </c>
      <c r="C179" s="12" t="s">
        <v>270</v>
      </c>
      <c r="D179" s="5" t="s">
        <v>271</v>
      </c>
      <c r="E179" s="13" t="s">
        <v>13</v>
      </c>
      <c r="F179" s="14" t="s">
        <v>8</v>
      </c>
      <c r="G179" s="21">
        <v>3.7229999999999999</v>
      </c>
      <c r="H179" s="21">
        <f>G179*22</f>
        <v>81.905999999999992</v>
      </c>
      <c r="I179" s="15" t="s">
        <v>255</v>
      </c>
    </row>
    <row r="180" spans="1:9" x14ac:dyDescent="0.25">
      <c r="A180" s="5">
        <v>179</v>
      </c>
      <c r="B180" s="11">
        <v>44032</v>
      </c>
      <c r="C180" s="12" t="s">
        <v>272</v>
      </c>
      <c r="D180" s="5" t="s">
        <v>273</v>
      </c>
      <c r="E180" s="13" t="s">
        <v>9</v>
      </c>
      <c r="F180" s="14" t="s">
        <v>8</v>
      </c>
      <c r="G180" s="21">
        <v>0.442</v>
      </c>
      <c r="H180" s="21">
        <f>G180*22</f>
        <v>9.7240000000000002</v>
      </c>
      <c r="I180" s="15" t="s">
        <v>255</v>
      </c>
    </row>
    <row r="181" spans="1:9" x14ac:dyDescent="0.25">
      <c r="A181" s="5">
        <v>180</v>
      </c>
      <c r="B181" s="11">
        <v>44038</v>
      </c>
      <c r="C181" s="12" t="s">
        <v>274</v>
      </c>
      <c r="D181" s="5" t="s">
        <v>273</v>
      </c>
      <c r="E181" s="13" t="s">
        <v>9</v>
      </c>
      <c r="F181" s="14" t="s">
        <v>8</v>
      </c>
      <c r="G181" s="21">
        <v>0.59599999999999997</v>
      </c>
      <c r="H181" s="21">
        <f>G181*22</f>
        <v>13.112</v>
      </c>
      <c r="I181" s="15" t="s">
        <v>255</v>
      </c>
    </row>
    <row r="182" spans="1:9" x14ac:dyDescent="0.25">
      <c r="A182" s="5">
        <v>181</v>
      </c>
      <c r="B182" s="11">
        <v>45010</v>
      </c>
      <c r="C182" s="12" t="s">
        <v>275</v>
      </c>
      <c r="D182" s="5" t="s">
        <v>276</v>
      </c>
      <c r="E182" s="13" t="s">
        <v>9</v>
      </c>
      <c r="F182" s="14" t="s">
        <v>8</v>
      </c>
      <c r="G182" s="21">
        <v>0.307</v>
      </c>
      <c r="H182" s="21">
        <f>G182*22</f>
        <v>6.7539999999999996</v>
      </c>
      <c r="I182" s="15" t="s">
        <v>255</v>
      </c>
    </row>
    <row r="183" spans="1:9" x14ac:dyDescent="0.25">
      <c r="A183" s="5">
        <v>182</v>
      </c>
      <c r="B183" s="11">
        <v>45021</v>
      </c>
      <c r="C183" s="12" t="s">
        <v>277</v>
      </c>
      <c r="D183" s="5" t="s">
        <v>21</v>
      </c>
      <c r="E183" s="13" t="s">
        <v>9</v>
      </c>
      <c r="F183" s="14" t="s">
        <v>8</v>
      </c>
      <c r="G183" s="21">
        <v>1.3540000000000001</v>
      </c>
      <c r="H183" s="21">
        <f>G183*22</f>
        <v>29.788000000000004</v>
      </c>
      <c r="I183" s="15" t="s">
        <v>255</v>
      </c>
    </row>
    <row r="184" spans="1:9" x14ac:dyDescent="0.25">
      <c r="A184" s="5">
        <v>183</v>
      </c>
      <c r="B184" s="11">
        <v>46036</v>
      </c>
      <c r="C184" s="12" t="s">
        <v>278</v>
      </c>
      <c r="D184" s="5" t="s">
        <v>279</v>
      </c>
      <c r="E184" s="13" t="s">
        <v>9</v>
      </c>
      <c r="F184" s="14" t="s">
        <v>8</v>
      </c>
      <c r="G184" s="21">
        <v>3.359</v>
      </c>
      <c r="H184" s="21">
        <f>G184*22</f>
        <v>73.897999999999996</v>
      </c>
      <c r="I184" s="15" t="s">
        <v>255</v>
      </c>
    </row>
    <row r="185" spans="1:9" x14ac:dyDescent="0.25">
      <c r="A185" s="5">
        <v>184</v>
      </c>
      <c r="B185" s="11">
        <v>47013</v>
      </c>
      <c r="C185" s="12" t="s">
        <v>280</v>
      </c>
      <c r="D185" s="5" t="s">
        <v>281</v>
      </c>
      <c r="E185" s="13" t="s">
        <v>9</v>
      </c>
      <c r="F185" s="14" t="s">
        <v>12</v>
      </c>
      <c r="G185" s="21">
        <v>1.357</v>
      </c>
      <c r="H185" s="21">
        <f>G185*18</f>
        <v>24.425999999999998</v>
      </c>
      <c r="I185" s="15" t="s">
        <v>255</v>
      </c>
    </row>
    <row r="186" spans="1:9" x14ac:dyDescent="0.25">
      <c r="A186" s="5">
        <v>185</v>
      </c>
      <c r="B186" s="11">
        <v>47017</v>
      </c>
      <c r="C186" s="12" t="s">
        <v>282</v>
      </c>
      <c r="D186" s="5" t="s">
        <v>281</v>
      </c>
      <c r="E186" s="13" t="s">
        <v>9</v>
      </c>
      <c r="F186" s="14" t="s">
        <v>12</v>
      </c>
      <c r="G186" s="21">
        <v>1.5289999999999999</v>
      </c>
      <c r="H186" s="21">
        <f>G186*18</f>
        <v>27.521999999999998</v>
      </c>
      <c r="I186" s="15" t="s">
        <v>255</v>
      </c>
    </row>
    <row r="187" spans="1:9" x14ac:dyDescent="0.25">
      <c r="A187" s="5">
        <v>186</v>
      </c>
      <c r="B187" s="11">
        <v>47019</v>
      </c>
      <c r="C187" s="12" t="s">
        <v>283</v>
      </c>
      <c r="D187" s="5" t="s">
        <v>281</v>
      </c>
      <c r="E187" s="13" t="s">
        <v>9</v>
      </c>
      <c r="F187" s="14" t="s">
        <v>12</v>
      </c>
      <c r="G187" s="21">
        <v>0.14599999999999999</v>
      </c>
      <c r="H187" s="21">
        <f>G187*18</f>
        <v>2.6279999999999997</v>
      </c>
      <c r="I187" s="15" t="s">
        <v>255</v>
      </c>
    </row>
    <row r="188" spans="1:9" x14ac:dyDescent="0.25">
      <c r="A188" s="5">
        <v>187</v>
      </c>
      <c r="B188" s="11">
        <v>48007</v>
      </c>
      <c r="C188" s="12" t="s">
        <v>284</v>
      </c>
      <c r="D188" s="5" t="s">
        <v>285</v>
      </c>
      <c r="E188" s="13" t="s">
        <v>9</v>
      </c>
      <c r="F188" s="14" t="s">
        <v>15</v>
      </c>
      <c r="G188" s="21">
        <v>3.399</v>
      </c>
      <c r="H188" s="21">
        <f>G188*14</f>
        <v>47.585999999999999</v>
      </c>
      <c r="I188" s="15" t="s">
        <v>255</v>
      </c>
    </row>
    <row r="189" spans="1:9" x14ac:dyDescent="0.25">
      <c r="A189" s="5">
        <v>188</v>
      </c>
      <c r="B189" s="11">
        <v>49002</v>
      </c>
      <c r="C189" s="12" t="s">
        <v>286</v>
      </c>
      <c r="D189" s="5" t="s">
        <v>285</v>
      </c>
      <c r="E189" s="13" t="s">
        <v>9</v>
      </c>
      <c r="F189" s="14" t="s">
        <v>26</v>
      </c>
      <c r="G189" s="21">
        <v>0.76</v>
      </c>
      <c r="H189" s="21">
        <f>G189*16</f>
        <v>12.16</v>
      </c>
      <c r="I189" s="15" t="s">
        <v>255</v>
      </c>
    </row>
    <row r="190" spans="1:9" x14ac:dyDescent="0.25">
      <c r="A190" s="5">
        <v>189</v>
      </c>
      <c r="B190" s="11">
        <v>49017</v>
      </c>
      <c r="C190" s="12" t="s">
        <v>287</v>
      </c>
      <c r="D190" s="5" t="s">
        <v>285</v>
      </c>
      <c r="E190" s="13" t="s">
        <v>9</v>
      </c>
      <c r="F190" s="14" t="s">
        <v>26</v>
      </c>
      <c r="G190" s="21">
        <v>3</v>
      </c>
      <c r="H190" s="21">
        <f>G190*16</f>
        <v>48</v>
      </c>
      <c r="I190" s="15" t="s">
        <v>255</v>
      </c>
    </row>
    <row r="191" spans="1:9" x14ac:dyDescent="0.25">
      <c r="A191" s="5">
        <v>190</v>
      </c>
      <c r="B191" s="6">
        <v>53014</v>
      </c>
      <c r="C191" s="7" t="s">
        <v>288</v>
      </c>
      <c r="D191" s="8" t="s">
        <v>289</v>
      </c>
      <c r="E191" s="9" t="s">
        <v>9</v>
      </c>
      <c r="F191" s="10" t="s">
        <v>8</v>
      </c>
      <c r="G191" s="22">
        <v>0.61299999999999999</v>
      </c>
      <c r="H191" s="21">
        <f>G191*22</f>
        <v>13.486000000000001</v>
      </c>
      <c r="I191" s="9" t="s">
        <v>255</v>
      </c>
    </row>
    <row r="192" spans="1:9" x14ac:dyDescent="0.25">
      <c r="A192" s="5">
        <v>191</v>
      </c>
      <c r="B192" s="6">
        <v>53050</v>
      </c>
      <c r="C192" s="7" t="s">
        <v>290</v>
      </c>
      <c r="D192" s="8" t="s">
        <v>291</v>
      </c>
      <c r="E192" s="9" t="s">
        <v>9</v>
      </c>
      <c r="F192" s="10" t="s">
        <v>8</v>
      </c>
      <c r="G192" s="22">
        <v>1.863</v>
      </c>
      <c r="H192" s="21">
        <f>G192*22</f>
        <v>40.985999999999997</v>
      </c>
      <c r="I192" s="9" t="s">
        <v>255</v>
      </c>
    </row>
    <row r="193" spans="1:9" x14ac:dyDescent="0.25">
      <c r="A193" s="5">
        <v>192</v>
      </c>
      <c r="B193" s="6">
        <v>55024</v>
      </c>
      <c r="C193" s="7" t="s">
        <v>292</v>
      </c>
      <c r="D193" s="8" t="s">
        <v>293</v>
      </c>
      <c r="E193" s="9" t="s">
        <v>9</v>
      </c>
      <c r="F193" s="10" t="s">
        <v>15</v>
      </c>
      <c r="G193" s="22">
        <v>1.4970000000000001</v>
      </c>
      <c r="H193" s="21">
        <f>G193*14</f>
        <v>20.958000000000002</v>
      </c>
      <c r="I193" s="9" t="s">
        <v>255</v>
      </c>
    </row>
    <row r="194" spans="1:9" x14ac:dyDescent="0.25">
      <c r="A194" s="5">
        <v>193</v>
      </c>
      <c r="B194" s="6">
        <v>57010</v>
      </c>
      <c r="C194" s="7" t="s">
        <v>294</v>
      </c>
      <c r="D194" s="8" t="s">
        <v>295</v>
      </c>
      <c r="E194" s="9" t="s">
        <v>9</v>
      </c>
      <c r="F194" s="10" t="s">
        <v>15</v>
      </c>
      <c r="G194" s="22">
        <v>1.1399999999999999</v>
      </c>
      <c r="H194" s="21">
        <f>G194*14</f>
        <v>15.959999999999999</v>
      </c>
      <c r="I194" s="9" t="s">
        <v>255</v>
      </c>
    </row>
    <row r="195" spans="1:9" x14ac:dyDescent="0.25">
      <c r="A195" s="5">
        <v>194</v>
      </c>
      <c r="B195" s="11">
        <v>60035</v>
      </c>
      <c r="C195" s="12" t="s">
        <v>296</v>
      </c>
      <c r="D195" s="5" t="s">
        <v>297</v>
      </c>
      <c r="E195" s="13" t="s">
        <v>9</v>
      </c>
      <c r="F195" s="14" t="s">
        <v>8</v>
      </c>
      <c r="G195" s="21">
        <v>9.1999999999999998E-2</v>
      </c>
      <c r="H195" s="21">
        <f>G195*22</f>
        <v>2.024</v>
      </c>
      <c r="I195" s="15" t="s">
        <v>255</v>
      </c>
    </row>
    <row r="196" spans="1:9" x14ac:dyDescent="0.25">
      <c r="A196" s="5">
        <v>195</v>
      </c>
      <c r="B196" s="11">
        <v>61022</v>
      </c>
      <c r="C196" s="12" t="s">
        <v>298</v>
      </c>
      <c r="D196" s="5" t="s">
        <v>299</v>
      </c>
      <c r="E196" s="13" t="s">
        <v>9</v>
      </c>
      <c r="F196" s="14" t="s">
        <v>8</v>
      </c>
      <c r="G196" s="21">
        <v>1.915</v>
      </c>
      <c r="H196" s="21">
        <f>G196*22</f>
        <v>42.13</v>
      </c>
      <c r="I196" s="15" t="s">
        <v>255</v>
      </c>
    </row>
    <row r="197" spans="1:9" x14ac:dyDescent="0.25">
      <c r="A197" s="5">
        <v>196</v>
      </c>
      <c r="B197" s="6">
        <v>61023</v>
      </c>
      <c r="C197" s="7" t="s">
        <v>300</v>
      </c>
      <c r="D197" s="8" t="s">
        <v>299</v>
      </c>
      <c r="E197" s="9" t="s">
        <v>9</v>
      </c>
      <c r="F197" s="10" t="s">
        <v>8</v>
      </c>
      <c r="G197" s="22">
        <v>2.3610000000000002</v>
      </c>
      <c r="H197" s="21">
        <f>G197*22</f>
        <v>51.942000000000007</v>
      </c>
      <c r="I197" s="9" t="s">
        <v>255</v>
      </c>
    </row>
    <row r="198" spans="1:9" x14ac:dyDescent="0.25">
      <c r="A198" s="5">
        <v>197</v>
      </c>
      <c r="B198" s="6">
        <v>64015</v>
      </c>
      <c r="C198" s="7" t="s">
        <v>301</v>
      </c>
      <c r="D198" s="8" t="s">
        <v>302</v>
      </c>
      <c r="E198" s="9" t="s">
        <v>9</v>
      </c>
      <c r="F198" s="10" t="s">
        <v>8</v>
      </c>
      <c r="G198" s="22">
        <v>1.2689999999999999</v>
      </c>
      <c r="H198" s="21">
        <f>G198*22</f>
        <v>27.917999999999999</v>
      </c>
      <c r="I198" s="9" t="s">
        <v>255</v>
      </c>
    </row>
    <row r="199" spans="1:9" x14ac:dyDescent="0.25">
      <c r="A199" s="5">
        <v>198</v>
      </c>
      <c r="B199" s="6">
        <v>64016</v>
      </c>
      <c r="C199" s="7" t="s">
        <v>303</v>
      </c>
      <c r="D199" s="8" t="s">
        <v>302</v>
      </c>
      <c r="E199" s="9" t="s">
        <v>9</v>
      </c>
      <c r="F199" s="10" t="s">
        <v>8</v>
      </c>
      <c r="G199" s="22">
        <v>0.66600000000000004</v>
      </c>
      <c r="H199" s="21">
        <f>G199*22</f>
        <v>14.652000000000001</v>
      </c>
      <c r="I199" s="9" t="s">
        <v>255</v>
      </c>
    </row>
    <row r="200" spans="1:9" x14ac:dyDescent="0.25">
      <c r="A200" s="5">
        <v>199</v>
      </c>
      <c r="B200" s="11">
        <v>66004</v>
      </c>
      <c r="C200" s="12" t="s">
        <v>304</v>
      </c>
      <c r="D200" s="5" t="s">
        <v>22</v>
      </c>
      <c r="E200" s="13" t="s">
        <v>9</v>
      </c>
      <c r="F200" s="14" t="s">
        <v>8</v>
      </c>
      <c r="G200" s="21">
        <v>7.8E-2</v>
      </c>
      <c r="H200" s="21">
        <f>G200*22</f>
        <v>1.716</v>
      </c>
      <c r="I200" s="15" t="s">
        <v>255</v>
      </c>
    </row>
    <row r="201" spans="1:9" x14ac:dyDescent="0.25">
      <c r="A201" s="5">
        <v>200</v>
      </c>
      <c r="B201" s="11">
        <v>66005</v>
      </c>
      <c r="C201" s="12" t="s">
        <v>305</v>
      </c>
      <c r="D201" s="5" t="s">
        <v>22</v>
      </c>
      <c r="E201" s="13" t="s">
        <v>9</v>
      </c>
      <c r="F201" s="14" t="s">
        <v>10</v>
      </c>
      <c r="G201" s="21">
        <v>2</v>
      </c>
      <c r="H201" s="21">
        <f>G201*30</f>
        <v>60</v>
      </c>
      <c r="I201" s="15" t="s">
        <v>255</v>
      </c>
    </row>
    <row r="202" spans="1:9" x14ac:dyDescent="0.25">
      <c r="A202" s="5">
        <v>201</v>
      </c>
      <c r="B202" s="11">
        <v>66006</v>
      </c>
      <c r="C202" s="12" t="s">
        <v>306</v>
      </c>
      <c r="D202" s="5" t="s">
        <v>22</v>
      </c>
      <c r="E202" s="13" t="s">
        <v>9</v>
      </c>
      <c r="F202" s="14" t="s">
        <v>10</v>
      </c>
      <c r="G202" s="21">
        <v>0.31</v>
      </c>
      <c r="H202" s="21">
        <f>G202*30</f>
        <v>9.3000000000000007</v>
      </c>
      <c r="I202" s="15" t="s">
        <v>255</v>
      </c>
    </row>
    <row r="203" spans="1:9" x14ac:dyDescent="0.25">
      <c r="A203" s="5">
        <v>202</v>
      </c>
      <c r="B203" s="11">
        <v>66007</v>
      </c>
      <c r="C203" s="12" t="s">
        <v>307</v>
      </c>
      <c r="D203" s="5" t="s">
        <v>22</v>
      </c>
      <c r="E203" s="13" t="s">
        <v>9</v>
      </c>
      <c r="F203" s="14" t="s">
        <v>10</v>
      </c>
      <c r="G203" s="21">
        <v>7.3999999999999996E-2</v>
      </c>
      <c r="H203" s="21">
        <f>G203*30</f>
        <v>2.2199999999999998</v>
      </c>
      <c r="I203" s="23" t="s">
        <v>255</v>
      </c>
    </row>
    <row r="204" spans="1:9" x14ac:dyDescent="0.25">
      <c r="A204" s="5">
        <v>203</v>
      </c>
      <c r="B204" s="11">
        <v>66008</v>
      </c>
      <c r="C204" s="12" t="s">
        <v>308</v>
      </c>
      <c r="D204" s="5" t="s">
        <v>22</v>
      </c>
      <c r="E204" s="13" t="s">
        <v>9</v>
      </c>
      <c r="F204" s="14" t="s">
        <v>10</v>
      </c>
      <c r="G204" s="21">
        <v>0.105</v>
      </c>
      <c r="H204" s="21">
        <f>G204*30</f>
        <v>3.15</v>
      </c>
      <c r="I204" s="15" t="s">
        <v>255</v>
      </c>
    </row>
    <row r="205" spans="1:9" x14ac:dyDescent="0.25">
      <c r="A205" s="5">
        <v>204</v>
      </c>
      <c r="B205" s="11">
        <v>66010</v>
      </c>
      <c r="C205" s="12" t="s">
        <v>309</v>
      </c>
      <c r="D205" s="5" t="s">
        <v>22</v>
      </c>
      <c r="E205" s="13" t="s">
        <v>9</v>
      </c>
      <c r="F205" s="14" t="s">
        <v>10</v>
      </c>
      <c r="G205" s="21">
        <v>0.127</v>
      </c>
      <c r="H205" s="21">
        <f>G205*30</f>
        <v>3.81</v>
      </c>
      <c r="I205" s="15" t="s">
        <v>255</v>
      </c>
    </row>
    <row r="206" spans="1:9" x14ac:dyDescent="0.25">
      <c r="A206" s="5">
        <v>205</v>
      </c>
      <c r="B206" s="11">
        <v>66036</v>
      </c>
      <c r="C206" s="12" t="s">
        <v>310</v>
      </c>
      <c r="D206" s="5" t="s">
        <v>22</v>
      </c>
      <c r="E206" s="13" t="s">
        <v>9</v>
      </c>
      <c r="F206" s="14" t="s">
        <v>10</v>
      </c>
      <c r="G206" s="21">
        <v>0.67200000000000004</v>
      </c>
      <c r="H206" s="21">
        <f>G206*30</f>
        <v>20.16</v>
      </c>
      <c r="I206" s="15" t="s">
        <v>255</v>
      </c>
    </row>
    <row r="207" spans="1:9" x14ac:dyDescent="0.25">
      <c r="A207" s="5">
        <v>206</v>
      </c>
      <c r="B207" s="11">
        <v>66040</v>
      </c>
      <c r="C207" s="12" t="s">
        <v>311</v>
      </c>
      <c r="D207" s="5" t="s">
        <v>22</v>
      </c>
      <c r="E207" s="13" t="s">
        <v>9</v>
      </c>
      <c r="F207" s="14" t="s">
        <v>10</v>
      </c>
      <c r="G207" s="21">
        <v>2.7080000000000002</v>
      </c>
      <c r="H207" s="21">
        <f>G207*30</f>
        <v>81.240000000000009</v>
      </c>
      <c r="I207" s="15" t="s">
        <v>255</v>
      </c>
    </row>
    <row r="208" spans="1:9" x14ac:dyDescent="0.25">
      <c r="A208" s="5">
        <v>207</v>
      </c>
      <c r="B208" s="6">
        <v>66061</v>
      </c>
      <c r="C208" s="7" t="s">
        <v>312</v>
      </c>
      <c r="D208" s="8" t="s">
        <v>22</v>
      </c>
      <c r="E208" s="9" t="s">
        <v>9</v>
      </c>
      <c r="F208" s="10" t="s">
        <v>10</v>
      </c>
      <c r="G208" s="22">
        <v>0.214</v>
      </c>
      <c r="H208" s="21">
        <f>G208*30</f>
        <v>6.42</v>
      </c>
      <c r="I208" s="9" t="s">
        <v>255</v>
      </c>
    </row>
    <row r="209" spans="1:9" x14ac:dyDescent="0.25">
      <c r="A209" s="5">
        <v>208</v>
      </c>
      <c r="B209" s="6">
        <v>12013</v>
      </c>
      <c r="C209" s="7" t="s">
        <v>313</v>
      </c>
      <c r="D209" s="8" t="s">
        <v>314</v>
      </c>
      <c r="E209" s="9" t="s">
        <v>13</v>
      </c>
      <c r="F209" s="10" t="s">
        <v>10</v>
      </c>
      <c r="G209" s="22">
        <v>0.72299999999999998</v>
      </c>
      <c r="H209" s="21">
        <f>G209*30</f>
        <v>21.689999999999998</v>
      </c>
      <c r="I209" s="9" t="s">
        <v>315</v>
      </c>
    </row>
    <row r="210" spans="1:9" x14ac:dyDescent="0.25">
      <c r="A210" s="5">
        <v>209</v>
      </c>
      <c r="B210" s="6">
        <v>17009</v>
      </c>
      <c r="C210" s="7" t="s">
        <v>316</v>
      </c>
      <c r="D210" s="8" t="s">
        <v>47</v>
      </c>
      <c r="E210" s="9" t="s">
        <v>14</v>
      </c>
      <c r="F210" s="10" t="s">
        <v>8</v>
      </c>
      <c r="G210" s="22">
        <v>1.7110000000000001</v>
      </c>
      <c r="H210" s="21">
        <f>G210*22</f>
        <v>37.642000000000003</v>
      </c>
      <c r="I210" s="9" t="s">
        <v>315</v>
      </c>
    </row>
    <row r="211" spans="1:9" x14ac:dyDescent="0.25">
      <c r="A211" s="5">
        <v>210</v>
      </c>
      <c r="B211" s="6">
        <v>23028</v>
      </c>
      <c r="C211" s="7" t="s">
        <v>317</v>
      </c>
      <c r="D211" s="8" t="s">
        <v>318</v>
      </c>
      <c r="E211" s="9" t="s">
        <v>9</v>
      </c>
      <c r="F211" s="10" t="s">
        <v>10</v>
      </c>
      <c r="G211" s="22">
        <v>0.33300000000000002</v>
      </c>
      <c r="H211" s="21">
        <f>G211*30</f>
        <v>9.99</v>
      </c>
      <c r="I211" s="9" t="s">
        <v>315</v>
      </c>
    </row>
    <row r="212" spans="1:9" x14ac:dyDescent="0.25">
      <c r="A212" s="5">
        <v>211</v>
      </c>
      <c r="B212" s="6">
        <v>27058</v>
      </c>
      <c r="C212" s="7" t="s">
        <v>319</v>
      </c>
      <c r="D212" s="8" t="s">
        <v>320</v>
      </c>
      <c r="E212" s="9" t="s">
        <v>9</v>
      </c>
      <c r="F212" s="10" t="s">
        <v>10</v>
      </c>
      <c r="G212" s="22">
        <v>0.249</v>
      </c>
      <c r="H212" s="21">
        <f>G212*30</f>
        <v>7.47</v>
      </c>
      <c r="I212" s="24" t="s">
        <v>315</v>
      </c>
    </row>
    <row r="213" spans="1:9" x14ac:dyDescent="0.25">
      <c r="A213" s="5">
        <v>212</v>
      </c>
      <c r="B213" s="6">
        <v>33039</v>
      </c>
      <c r="C213" s="7" t="s">
        <v>321</v>
      </c>
      <c r="D213" s="8" t="s">
        <v>322</v>
      </c>
      <c r="E213" s="9" t="s">
        <v>14</v>
      </c>
      <c r="F213" s="10" t="s">
        <v>10</v>
      </c>
      <c r="G213" s="22">
        <v>3.375</v>
      </c>
      <c r="H213" s="21">
        <f>G213*30</f>
        <v>101.25</v>
      </c>
      <c r="I213" s="9" t="s">
        <v>315</v>
      </c>
    </row>
    <row r="214" spans="1:9" x14ac:dyDescent="0.25">
      <c r="A214" s="5">
        <v>213</v>
      </c>
      <c r="B214" s="6">
        <v>33043</v>
      </c>
      <c r="C214" s="7" t="s">
        <v>323</v>
      </c>
      <c r="D214" s="8" t="s">
        <v>322</v>
      </c>
      <c r="E214" s="9" t="s">
        <v>14</v>
      </c>
      <c r="F214" s="10" t="s">
        <v>10</v>
      </c>
      <c r="G214" s="22">
        <v>0.63300000000000001</v>
      </c>
      <c r="H214" s="21">
        <f>G214*30</f>
        <v>18.990000000000002</v>
      </c>
      <c r="I214" s="9" t="s">
        <v>315</v>
      </c>
    </row>
    <row r="215" spans="1:9" x14ac:dyDescent="0.25">
      <c r="A215" s="5">
        <v>214</v>
      </c>
      <c r="B215" s="6">
        <v>33044</v>
      </c>
      <c r="C215" s="7" t="s">
        <v>324</v>
      </c>
      <c r="D215" s="8" t="s">
        <v>322</v>
      </c>
      <c r="E215" s="9" t="s">
        <v>14</v>
      </c>
      <c r="F215" s="10" t="s">
        <v>10</v>
      </c>
      <c r="G215" s="22">
        <v>0.73</v>
      </c>
      <c r="H215" s="21">
        <f>G215*30</f>
        <v>21.9</v>
      </c>
      <c r="I215" s="9" t="s">
        <v>315</v>
      </c>
    </row>
    <row r="216" spans="1:9" x14ac:dyDescent="0.25">
      <c r="A216" s="5">
        <v>215</v>
      </c>
      <c r="B216" s="6">
        <v>33045</v>
      </c>
      <c r="C216" s="7" t="s">
        <v>325</v>
      </c>
      <c r="D216" s="8" t="s">
        <v>322</v>
      </c>
      <c r="E216" s="9" t="s">
        <v>14</v>
      </c>
      <c r="F216" s="10" t="s">
        <v>10</v>
      </c>
      <c r="G216" s="22">
        <v>0.443</v>
      </c>
      <c r="H216" s="21">
        <f>G216*30</f>
        <v>13.290000000000001</v>
      </c>
      <c r="I216" s="9" t="s">
        <v>315</v>
      </c>
    </row>
    <row r="217" spans="1:9" x14ac:dyDescent="0.25">
      <c r="A217" s="5">
        <v>216</v>
      </c>
      <c r="B217" s="6">
        <v>34006</v>
      </c>
      <c r="C217" s="7" t="s">
        <v>326</v>
      </c>
      <c r="D217" s="8" t="s">
        <v>327</v>
      </c>
      <c r="E217" s="9" t="s">
        <v>9</v>
      </c>
      <c r="F217" s="10" t="s">
        <v>10</v>
      </c>
      <c r="G217" s="22">
        <v>1.9870000000000001</v>
      </c>
      <c r="H217" s="21">
        <f>G217*30</f>
        <v>59.61</v>
      </c>
      <c r="I217" s="9" t="s">
        <v>315</v>
      </c>
    </row>
    <row r="218" spans="1:9" x14ac:dyDescent="0.25">
      <c r="A218" s="5">
        <v>217</v>
      </c>
      <c r="B218" s="6">
        <v>36030</v>
      </c>
      <c r="C218" s="7" t="s">
        <v>328</v>
      </c>
      <c r="D218" s="8" t="s">
        <v>329</v>
      </c>
      <c r="E218" s="9" t="s">
        <v>9</v>
      </c>
      <c r="F218" s="10" t="s">
        <v>10</v>
      </c>
      <c r="G218" s="22">
        <v>5.6879999999999997</v>
      </c>
      <c r="H218" s="21">
        <f>G218*30</f>
        <v>170.64</v>
      </c>
      <c r="I218" s="9" t="s">
        <v>315</v>
      </c>
    </row>
    <row r="219" spans="1:9" x14ac:dyDescent="0.25">
      <c r="A219" s="5">
        <v>218</v>
      </c>
      <c r="B219" s="6">
        <v>36031</v>
      </c>
      <c r="C219" s="7" t="s">
        <v>330</v>
      </c>
      <c r="D219" s="8" t="s">
        <v>329</v>
      </c>
      <c r="E219" s="9" t="s">
        <v>9</v>
      </c>
      <c r="F219" s="10" t="s">
        <v>10</v>
      </c>
      <c r="G219" s="22">
        <v>1</v>
      </c>
      <c r="H219" s="21">
        <f>G219*30</f>
        <v>30</v>
      </c>
      <c r="I219" s="9" t="s">
        <v>315</v>
      </c>
    </row>
    <row r="220" spans="1:9" x14ac:dyDescent="0.25">
      <c r="A220" s="5">
        <v>219</v>
      </c>
      <c r="B220" s="6">
        <v>39071</v>
      </c>
      <c r="C220" s="7" t="s">
        <v>331</v>
      </c>
      <c r="D220" s="8" t="s">
        <v>332</v>
      </c>
      <c r="E220" s="9" t="s">
        <v>9</v>
      </c>
      <c r="F220" s="10" t="s">
        <v>10</v>
      </c>
      <c r="G220" s="22">
        <v>0.44400000000000001</v>
      </c>
      <c r="H220" s="21">
        <f>G220*30</f>
        <v>13.32</v>
      </c>
      <c r="I220" s="9" t="s">
        <v>315</v>
      </c>
    </row>
    <row r="221" spans="1:9" x14ac:dyDescent="0.25">
      <c r="A221" s="5">
        <v>220</v>
      </c>
      <c r="B221" s="11">
        <v>11012</v>
      </c>
      <c r="C221" s="18" t="s">
        <v>333</v>
      </c>
      <c r="D221" s="5" t="s">
        <v>334</v>
      </c>
      <c r="E221" s="13" t="s">
        <v>13</v>
      </c>
      <c r="F221" s="14" t="s">
        <v>12</v>
      </c>
      <c r="G221" s="21">
        <v>0.46300000000000002</v>
      </c>
      <c r="H221" s="21">
        <f>G221*18</f>
        <v>8.3339999999999996</v>
      </c>
      <c r="I221" s="15" t="s">
        <v>335</v>
      </c>
    </row>
    <row r="222" spans="1:9" x14ac:dyDescent="0.25">
      <c r="A222" s="5">
        <v>221</v>
      </c>
      <c r="B222" s="11">
        <v>11018</v>
      </c>
      <c r="C222" s="18" t="s">
        <v>336</v>
      </c>
      <c r="D222" s="5" t="s">
        <v>334</v>
      </c>
      <c r="E222" s="13" t="s">
        <v>13</v>
      </c>
      <c r="F222" s="14" t="s">
        <v>12</v>
      </c>
      <c r="G222" s="21">
        <v>0.39700000000000002</v>
      </c>
      <c r="H222" s="21">
        <f>G222*18</f>
        <v>7.1460000000000008</v>
      </c>
      <c r="I222" s="15" t="s">
        <v>335</v>
      </c>
    </row>
    <row r="223" spans="1:9" x14ac:dyDescent="0.25">
      <c r="A223" s="5">
        <v>222</v>
      </c>
      <c r="B223" s="11">
        <v>11019</v>
      </c>
      <c r="C223" s="18" t="s">
        <v>337</v>
      </c>
      <c r="D223" s="5" t="s">
        <v>334</v>
      </c>
      <c r="E223" s="13" t="s">
        <v>9</v>
      </c>
      <c r="F223" s="14" t="s">
        <v>12</v>
      </c>
      <c r="G223" s="21">
        <v>1.478</v>
      </c>
      <c r="H223" s="21">
        <f>G223*18</f>
        <v>26.603999999999999</v>
      </c>
      <c r="I223" s="15" t="s">
        <v>335</v>
      </c>
    </row>
    <row r="224" spans="1:9" x14ac:dyDescent="0.25">
      <c r="A224" s="5">
        <v>223</v>
      </c>
      <c r="B224" s="11">
        <v>11042</v>
      </c>
      <c r="C224" s="18" t="s">
        <v>338</v>
      </c>
      <c r="D224" s="5" t="s">
        <v>334</v>
      </c>
      <c r="E224" s="13" t="s">
        <v>13</v>
      </c>
      <c r="F224" s="14" t="s">
        <v>12</v>
      </c>
      <c r="G224" s="21">
        <v>1.591</v>
      </c>
      <c r="H224" s="21">
        <f>G224*18</f>
        <v>28.637999999999998</v>
      </c>
      <c r="I224" s="15" t="s">
        <v>335</v>
      </c>
    </row>
    <row r="225" spans="1:9" x14ac:dyDescent="0.25">
      <c r="A225" s="5">
        <v>224</v>
      </c>
      <c r="B225" s="11">
        <v>11043</v>
      </c>
      <c r="C225" s="18" t="s">
        <v>339</v>
      </c>
      <c r="D225" s="5" t="s">
        <v>334</v>
      </c>
      <c r="E225" s="13" t="s">
        <v>13</v>
      </c>
      <c r="F225" s="14" t="s">
        <v>12</v>
      </c>
      <c r="G225" s="21">
        <v>0.72399999999999998</v>
      </c>
      <c r="H225" s="21">
        <f>G225*18</f>
        <v>13.032</v>
      </c>
      <c r="I225" s="15" t="s">
        <v>335</v>
      </c>
    </row>
    <row r="226" spans="1:9" x14ac:dyDescent="0.25">
      <c r="A226" s="5">
        <v>225</v>
      </c>
      <c r="B226" s="11">
        <v>11044</v>
      </c>
      <c r="C226" s="18" t="s">
        <v>340</v>
      </c>
      <c r="D226" s="5" t="s">
        <v>334</v>
      </c>
      <c r="E226" s="13" t="s">
        <v>13</v>
      </c>
      <c r="F226" s="14" t="s">
        <v>12</v>
      </c>
      <c r="G226" s="21">
        <v>0.91100000000000003</v>
      </c>
      <c r="H226" s="21">
        <f>G226*18</f>
        <v>16.398</v>
      </c>
      <c r="I226" s="15" t="s">
        <v>335</v>
      </c>
    </row>
    <row r="227" spans="1:9" x14ac:dyDescent="0.25">
      <c r="A227" s="5">
        <v>226</v>
      </c>
      <c r="B227" s="11">
        <v>12010</v>
      </c>
      <c r="C227" s="18" t="s">
        <v>341</v>
      </c>
      <c r="D227" s="5" t="s">
        <v>342</v>
      </c>
      <c r="E227" s="13" t="s">
        <v>9</v>
      </c>
      <c r="F227" s="14" t="s">
        <v>8</v>
      </c>
      <c r="G227" s="21">
        <v>2.25</v>
      </c>
      <c r="H227" s="21">
        <f>G227*22</f>
        <v>49.5</v>
      </c>
      <c r="I227" s="15" t="s">
        <v>335</v>
      </c>
    </row>
    <row r="228" spans="1:9" x14ac:dyDescent="0.25">
      <c r="A228" s="5">
        <v>227</v>
      </c>
      <c r="B228" s="6">
        <v>13001</v>
      </c>
      <c r="C228" s="16" t="s">
        <v>343</v>
      </c>
      <c r="D228" s="8" t="s">
        <v>344</v>
      </c>
      <c r="E228" s="9" t="s">
        <v>9</v>
      </c>
      <c r="F228" s="10" t="s">
        <v>26</v>
      </c>
      <c r="G228" s="22">
        <v>0.224</v>
      </c>
      <c r="H228" s="21">
        <f>G228*16</f>
        <v>3.5840000000000001</v>
      </c>
      <c r="I228" s="9" t="s">
        <v>335</v>
      </c>
    </row>
    <row r="229" spans="1:9" x14ac:dyDescent="0.25">
      <c r="A229" s="5">
        <v>228</v>
      </c>
      <c r="B229" s="6">
        <v>13025</v>
      </c>
      <c r="C229" s="16" t="s">
        <v>345</v>
      </c>
      <c r="D229" s="8" t="s">
        <v>344</v>
      </c>
      <c r="E229" s="9" t="s">
        <v>9</v>
      </c>
      <c r="F229" s="10" t="s">
        <v>26</v>
      </c>
      <c r="G229" s="22">
        <v>0.33500000000000002</v>
      </c>
      <c r="H229" s="21">
        <f>G229*16</f>
        <v>5.36</v>
      </c>
      <c r="I229" s="9" t="s">
        <v>335</v>
      </c>
    </row>
    <row r="230" spans="1:9" x14ac:dyDescent="0.25">
      <c r="A230" s="5">
        <v>229</v>
      </c>
      <c r="B230" s="6">
        <v>13026</v>
      </c>
      <c r="C230" s="16" t="s">
        <v>346</v>
      </c>
      <c r="D230" s="8" t="s">
        <v>344</v>
      </c>
      <c r="E230" s="9" t="s">
        <v>9</v>
      </c>
      <c r="F230" s="10" t="s">
        <v>26</v>
      </c>
      <c r="G230" s="22">
        <v>0.19600000000000001</v>
      </c>
      <c r="H230" s="21">
        <f>G230*16</f>
        <v>3.1360000000000001</v>
      </c>
      <c r="I230" s="9" t="s">
        <v>335</v>
      </c>
    </row>
    <row r="231" spans="1:9" x14ac:dyDescent="0.25">
      <c r="A231" s="5">
        <v>230</v>
      </c>
      <c r="B231" s="6">
        <v>13027</v>
      </c>
      <c r="C231" s="16" t="s">
        <v>347</v>
      </c>
      <c r="D231" s="8" t="s">
        <v>344</v>
      </c>
      <c r="E231" s="9" t="s">
        <v>9</v>
      </c>
      <c r="F231" s="10" t="s">
        <v>26</v>
      </c>
      <c r="G231" s="22">
        <v>0.182</v>
      </c>
      <c r="H231" s="21">
        <f>G231*16</f>
        <v>2.9119999999999999</v>
      </c>
      <c r="I231" s="17" t="s">
        <v>335</v>
      </c>
    </row>
    <row r="232" spans="1:9" x14ac:dyDescent="0.25">
      <c r="A232" s="5">
        <v>231</v>
      </c>
      <c r="B232" s="6">
        <v>13028</v>
      </c>
      <c r="C232" s="16" t="s">
        <v>348</v>
      </c>
      <c r="D232" s="8" t="s">
        <v>344</v>
      </c>
      <c r="E232" s="9" t="s">
        <v>9</v>
      </c>
      <c r="F232" s="10" t="s">
        <v>26</v>
      </c>
      <c r="G232" s="22">
        <v>0.27500000000000002</v>
      </c>
      <c r="H232" s="21">
        <f>G232*16</f>
        <v>4.4000000000000004</v>
      </c>
      <c r="I232" s="9" t="s">
        <v>335</v>
      </c>
    </row>
    <row r="233" spans="1:9" x14ac:dyDescent="0.25">
      <c r="A233" s="5">
        <v>232</v>
      </c>
      <c r="B233" s="6">
        <v>13029</v>
      </c>
      <c r="C233" s="16" t="s">
        <v>349</v>
      </c>
      <c r="D233" s="8" t="s">
        <v>344</v>
      </c>
      <c r="E233" s="9" t="s">
        <v>9</v>
      </c>
      <c r="F233" s="10" t="s">
        <v>26</v>
      </c>
      <c r="G233" s="22">
        <v>0.442</v>
      </c>
      <c r="H233" s="21">
        <f>G233*16</f>
        <v>7.0720000000000001</v>
      </c>
      <c r="I233" s="9" t="s">
        <v>335</v>
      </c>
    </row>
    <row r="234" spans="1:9" x14ac:dyDescent="0.25">
      <c r="A234" s="5">
        <v>233</v>
      </c>
      <c r="B234" s="6">
        <v>13003</v>
      </c>
      <c r="C234" s="16" t="s">
        <v>350</v>
      </c>
      <c r="D234" s="8" t="s">
        <v>344</v>
      </c>
      <c r="E234" s="9" t="s">
        <v>9</v>
      </c>
      <c r="F234" s="10" t="s">
        <v>26</v>
      </c>
      <c r="G234" s="22">
        <v>0.68200000000000005</v>
      </c>
      <c r="H234" s="21">
        <f>G234*16</f>
        <v>10.912000000000001</v>
      </c>
      <c r="I234" s="9" t="s">
        <v>335</v>
      </c>
    </row>
    <row r="235" spans="1:9" x14ac:dyDescent="0.25">
      <c r="A235" s="5">
        <v>234</v>
      </c>
      <c r="B235" s="6">
        <v>13030</v>
      </c>
      <c r="C235" s="16" t="s">
        <v>351</v>
      </c>
      <c r="D235" s="8" t="s">
        <v>344</v>
      </c>
      <c r="E235" s="9" t="s">
        <v>9</v>
      </c>
      <c r="F235" s="10" t="s">
        <v>26</v>
      </c>
      <c r="G235" s="22">
        <v>0.46600000000000003</v>
      </c>
      <c r="H235" s="21">
        <f>G235*16</f>
        <v>7.4560000000000004</v>
      </c>
      <c r="I235" s="9" t="s">
        <v>335</v>
      </c>
    </row>
    <row r="236" spans="1:9" x14ac:dyDescent="0.25">
      <c r="A236" s="5">
        <v>235</v>
      </c>
      <c r="B236" s="6">
        <v>14001</v>
      </c>
      <c r="C236" s="16" t="s">
        <v>352</v>
      </c>
      <c r="D236" s="8" t="s">
        <v>353</v>
      </c>
      <c r="E236" s="9" t="s">
        <v>9</v>
      </c>
      <c r="F236" s="10" t="s">
        <v>15</v>
      </c>
      <c r="G236" s="22">
        <v>0.65100000000000002</v>
      </c>
      <c r="H236" s="21">
        <f>G236*14</f>
        <v>9.1140000000000008</v>
      </c>
      <c r="I236" s="9" t="s">
        <v>335</v>
      </c>
    </row>
    <row r="237" spans="1:9" x14ac:dyDescent="0.25">
      <c r="A237" s="5">
        <v>236</v>
      </c>
      <c r="B237" s="6">
        <v>15001</v>
      </c>
      <c r="C237" s="16" t="s">
        <v>354</v>
      </c>
      <c r="D237" s="8" t="s">
        <v>355</v>
      </c>
      <c r="E237" s="9" t="s">
        <v>9</v>
      </c>
      <c r="F237" s="10" t="s">
        <v>8</v>
      </c>
      <c r="G237" s="22">
        <v>13.9</v>
      </c>
      <c r="H237" s="21">
        <f>G237*22</f>
        <v>305.8</v>
      </c>
      <c r="I237" s="9" t="s">
        <v>335</v>
      </c>
    </row>
    <row r="238" spans="1:9" x14ac:dyDescent="0.25">
      <c r="A238" s="5">
        <v>237</v>
      </c>
      <c r="B238" s="6">
        <v>19001</v>
      </c>
      <c r="C238" s="16" t="s">
        <v>356</v>
      </c>
      <c r="D238" s="8" t="s">
        <v>357</v>
      </c>
      <c r="E238" s="9" t="s">
        <v>9</v>
      </c>
      <c r="F238" s="10" t="s">
        <v>8</v>
      </c>
      <c r="G238" s="22">
        <v>1.1419999999999999</v>
      </c>
      <c r="H238" s="21">
        <f>G238*22</f>
        <v>25.123999999999999</v>
      </c>
      <c r="I238" s="9" t="s">
        <v>335</v>
      </c>
    </row>
    <row r="239" spans="1:9" x14ac:dyDescent="0.25">
      <c r="A239" s="5">
        <v>238</v>
      </c>
      <c r="B239" s="6">
        <v>21044</v>
      </c>
      <c r="C239" s="16" t="s">
        <v>358</v>
      </c>
      <c r="D239" s="8" t="s">
        <v>359</v>
      </c>
      <c r="E239" s="9" t="s">
        <v>9</v>
      </c>
      <c r="F239" s="10" t="s">
        <v>15</v>
      </c>
      <c r="G239" s="22">
        <v>6.3369999999999997</v>
      </c>
      <c r="H239" s="21">
        <f>G239*14</f>
        <v>88.717999999999989</v>
      </c>
      <c r="I239" s="9" t="s">
        <v>335</v>
      </c>
    </row>
    <row r="240" spans="1:9" x14ac:dyDescent="0.25">
      <c r="A240" s="5">
        <v>239</v>
      </c>
      <c r="B240" s="6">
        <v>22004</v>
      </c>
      <c r="C240" s="16" t="s">
        <v>360</v>
      </c>
      <c r="D240" s="8" t="s">
        <v>20</v>
      </c>
      <c r="E240" s="9" t="s">
        <v>9</v>
      </c>
      <c r="F240" s="10" t="s">
        <v>15</v>
      </c>
      <c r="G240" s="22">
        <v>1.9770000000000001</v>
      </c>
      <c r="H240" s="21">
        <f>G240*14</f>
        <v>27.678000000000001</v>
      </c>
      <c r="I240" s="9" t="s">
        <v>335</v>
      </c>
    </row>
    <row r="241" spans="1:9" x14ac:dyDescent="0.25">
      <c r="A241" s="5">
        <v>240</v>
      </c>
      <c r="B241" s="6">
        <v>40</v>
      </c>
      <c r="C241" s="16" t="s">
        <v>361</v>
      </c>
      <c r="D241" s="8" t="s">
        <v>20</v>
      </c>
      <c r="E241" s="9" t="s">
        <v>9</v>
      </c>
      <c r="F241" s="10" t="s">
        <v>15</v>
      </c>
      <c r="G241" s="22">
        <v>1.399</v>
      </c>
      <c r="H241" s="21">
        <f>G241*14</f>
        <v>19.585999999999999</v>
      </c>
      <c r="I241" s="9" t="s">
        <v>335</v>
      </c>
    </row>
    <row r="242" spans="1:9" x14ac:dyDescent="0.25">
      <c r="A242" s="5">
        <v>241</v>
      </c>
      <c r="B242" s="6">
        <v>22008</v>
      </c>
      <c r="C242" s="16" t="s">
        <v>362</v>
      </c>
      <c r="D242" s="8" t="s">
        <v>20</v>
      </c>
      <c r="E242" s="9" t="s">
        <v>9</v>
      </c>
      <c r="F242" s="10" t="s">
        <v>15</v>
      </c>
      <c r="G242" s="22">
        <v>3.5790000000000002</v>
      </c>
      <c r="H242" s="21">
        <f>G242*14</f>
        <v>50.106000000000002</v>
      </c>
      <c r="I242" s="9" t="s">
        <v>335</v>
      </c>
    </row>
    <row r="243" spans="1:9" x14ac:dyDescent="0.25">
      <c r="A243" s="5">
        <v>242</v>
      </c>
      <c r="B243" s="6">
        <v>26020</v>
      </c>
      <c r="C243" s="16" t="s">
        <v>363</v>
      </c>
      <c r="D243" s="8" t="s">
        <v>364</v>
      </c>
      <c r="E243" s="9" t="s">
        <v>9</v>
      </c>
      <c r="F243" s="10" t="s">
        <v>26</v>
      </c>
      <c r="G243" s="22">
        <v>2.573</v>
      </c>
      <c r="H243" s="21">
        <f>G243*16</f>
        <v>41.167999999999999</v>
      </c>
      <c r="I243" s="9" t="s">
        <v>335</v>
      </c>
    </row>
    <row r="244" spans="1:9" x14ac:dyDescent="0.25">
      <c r="A244" s="5">
        <v>243</v>
      </c>
      <c r="B244" s="11">
        <v>30020</v>
      </c>
      <c r="C244" s="18" t="s">
        <v>365</v>
      </c>
      <c r="D244" s="5" t="s">
        <v>366</v>
      </c>
      <c r="E244" s="13" t="s">
        <v>9</v>
      </c>
      <c r="F244" s="14" t="s">
        <v>8</v>
      </c>
      <c r="G244" s="21">
        <v>0.29599999999999999</v>
      </c>
      <c r="H244" s="21">
        <f>G244*22</f>
        <v>6.5119999999999996</v>
      </c>
      <c r="I244" s="15" t="s">
        <v>335</v>
      </c>
    </row>
    <row r="245" spans="1:9" x14ac:dyDescent="0.25">
      <c r="A245" s="5">
        <v>244</v>
      </c>
      <c r="B245" s="11">
        <v>32001</v>
      </c>
      <c r="C245" s="18" t="s">
        <v>367</v>
      </c>
      <c r="D245" s="5" t="s">
        <v>368</v>
      </c>
      <c r="E245" s="13" t="s">
        <v>9</v>
      </c>
      <c r="F245" s="14" t="s">
        <v>15</v>
      </c>
      <c r="G245" s="21">
        <v>6.8159999999999998</v>
      </c>
      <c r="H245" s="21">
        <f>G245*14</f>
        <v>95.423999999999992</v>
      </c>
      <c r="I245" s="15" t="s">
        <v>335</v>
      </c>
    </row>
    <row r="246" spans="1:9" x14ac:dyDescent="0.25">
      <c r="A246" s="5">
        <v>245</v>
      </c>
      <c r="B246" s="11">
        <v>35019</v>
      </c>
      <c r="C246" s="18" t="s">
        <v>369</v>
      </c>
      <c r="D246" s="5" t="s">
        <v>370</v>
      </c>
      <c r="E246" s="13" t="s">
        <v>9</v>
      </c>
      <c r="F246" s="14" t="s">
        <v>26</v>
      </c>
      <c r="G246" s="21">
        <v>2.5</v>
      </c>
      <c r="H246" s="21">
        <f>G246*16</f>
        <v>40</v>
      </c>
      <c r="I246" s="15" t="s">
        <v>335</v>
      </c>
    </row>
    <row r="247" spans="1:9" x14ac:dyDescent="0.25">
      <c r="A247" s="5">
        <v>246</v>
      </c>
      <c r="B247" s="11">
        <v>35003</v>
      </c>
      <c r="C247" s="18" t="s">
        <v>371</v>
      </c>
      <c r="D247" s="5" t="s">
        <v>370</v>
      </c>
      <c r="E247" s="13" t="s">
        <v>9</v>
      </c>
      <c r="F247" s="14" t="s">
        <v>26</v>
      </c>
      <c r="G247" s="21">
        <v>3.4119999999999999</v>
      </c>
      <c r="H247" s="21">
        <f>G247*16</f>
        <v>54.591999999999999</v>
      </c>
      <c r="I247" s="15" t="s">
        <v>335</v>
      </c>
    </row>
    <row r="248" spans="1:9" x14ac:dyDescent="0.25">
      <c r="A248" s="5">
        <v>247</v>
      </c>
      <c r="B248" s="11">
        <v>38009</v>
      </c>
      <c r="C248" s="18" t="s">
        <v>372</v>
      </c>
      <c r="D248" s="5" t="s">
        <v>373</v>
      </c>
      <c r="E248" s="13" t="s">
        <v>9</v>
      </c>
      <c r="F248" s="14" t="s">
        <v>15</v>
      </c>
      <c r="G248" s="21">
        <v>5.2990000000000004</v>
      </c>
      <c r="H248" s="21">
        <f>G248*14</f>
        <v>74.186000000000007</v>
      </c>
      <c r="I248" s="15" t="s">
        <v>335</v>
      </c>
    </row>
    <row r="249" spans="1:9" x14ac:dyDescent="0.25">
      <c r="A249" s="5">
        <v>248</v>
      </c>
      <c r="B249" s="6">
        <v>39007</v>
      </c>
      <c r="C249" s="16" t="s">
        <v>374</v>
      </c>
      <c r="D249" s="8" t="s">
        <v>23</v>
      </c>
      <c r="E249" s="9" t="s">
        <v>9</v>
      </c>
      <c r="F249" s="10" t="s">
        <v>15</v>
      </c>
      <c r="G249" s="22">
        <v>7.6</v>
      </c>
      <c r="H249" s="21">
        <f>G249*14</f>
        <v>106.39999999999999</v>
      </c>
      <c r="I249" s="9" t="s">
        <v>335</v>
      </c>
    </row>
    <row r="250" spans="1:9" x14ac:dyDescent="0.25">
      <c r="A250" s="5">
        <v>249</v>
      </c>
      <c r="B250" s="6">
        <v>41013</v>
      </c>
      <c r="C250" s="16" t="s">
        <v>375</v>
      </c>
      <c r="D250" s="8" t="s">
        <v>376</v>
      </c>
      <c r="E250" s="9" t="s">
        <v>9</v>
      </c>
      <c r="F250" s="10" t="s">
        <v>15</v>
      </c>
      <c r="G250" s="22">
        <v>2.3809999999999998</v>
      </c>
      <c r="H250" s="21">
        <f>G250*14</f>
        <v>33.333999999999996</v>
      </c>
      <c r="I250" s="9" t="s">
        <v>335</v>
      </c>
    </row>
    <row r="251" spans="1:9" x14ac:dyDescent="0.25">
      <c r="A251" s="5">
        <v>250</v>
      </c>
      <c r="B251" s="6">
        <v>41019</v>
      </c>
      <c r="C251" s="16" t="s">
        <v>377</v>
      </c>
      <c r="D251" s="8" t="s">
        <v>376</v>
      </c>
      <c r="E251" s="9" t="s">
        <v>9</v>
      </c>
      <c r="F251" s="10" t="s">
        <v>15</v>
      </c>
      <c r="G251" s="22">
        <v>2.8</v>
      </c>
      <c r="H251" s="21">
        <f>G251*14</f>
        <v>39.199999999999996</v>
      </c>
      <c r="I251" s="9" t="s">
        <v>335</v>
      </c>
    </row>
    <row r="252" spans="1:9" x14ac:dyDescent="0.25">
      <c r="A252" s="5">
        <v>251</v>
      </c>
      <c r="B252" s="6">
        <v>43001</v>
      </c>
      <c r="C252" s="16" t="s">
        <v>378</v>
      </c>
      <c r="D252" s="8" t="s">
        <v>379</v>
      </c>
      <c r="E252" s="9" t="s">
        <v>9</v>
      </c>
      <c r="F252" s="10" t="s">
        <v>15</v>
      </c>
      <c r="G252" s="22">
        <v>25.82</v>
      </c>
      <c r="H252" s="21">
        <f>G252*14</f>
        <v>361.48</v>
      </c>
      <c r="I252" s="9" t="s">
        <v>335</v>
      </c>
    </row>
  </sheetData>
  <autoFilter ref="A1:I252">
    <sortState ref="A2:I252">
      <sortCondition ref="A1:A25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user158</dc:creator>
  <cp:lastModifiedBy>user158</cp:lastModifiedBy>
  <dcterms:created xsi:type="dcterms:W3CDTF">2022-03-22T11:37:04Z</dcterms:created>
  <dcterms:modified xsi:type="dcterms:W3CDTF">2022-03-23T14:48:27Z</dcterms:modified>
</cp:coreProperties>
</file>